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3" sheetId="2" r:id="rId2"/>
  </sheets>
  <definedNames>
    <definedName name="_xlnm.Print_Titles" localSheetId="0">Sheet1!$1:$1</definedName>
    <definedName name="_xlnm._FilterDatabase" localSheetId="0" hidden="1">Sheet1!$A$3:$I$3</definedName>
  </definedNames>
  <calcPr calcId="144525"/>
</workbook>
</file>

<file path=xl/sharedStrings.xml><?xml version="1.0" encoding="utf-8"?>
<sst xmlns="http://schemas.openxmlformats.org/spreadsheetml/2006/main" count="913" uniqueCount="449">
  <si>
    <r>
      <t xml:space="preserve">
</t>
    </r>
    <r>
      <rPr>
        <b/>
        <sz val="20"/>
        <rFont val="方正小标宋简体"/>
        <charset val="134"/>
      </rPr>
      <t>绛县2020年公开招聘教师综合成绩</t>
    </r>
  </si>
  <si>
    <t xml:space="preserve">   一、绛县职业高级中学  中职动画与广告设计专业教师 </t>
  </si>
  <si>
    <t>准考证号</t>
  </si>
  <si>
    <t>姓名</t>
  </si>
  <si>
    <t>笔试成绩</t>
  </si>
  <si>
    <t>笔试折分*60%</t>
  </si>
  <si>
    <t>面试成绩</t>
  </si>
  <si>
    <t>面试折分*40%</t>
  </si>
  <si>
    <t>综合成绩</t>
  </si>
  <si>
    <t>排名</t>
  </si>
  <si>
    <t>备注</t>
  </si>
  <si>
    <t>J09015110056</t>
  </si>
  <si>
    <t>严  茹</t>
  </si>
  <si>
    <t>J09015110817</t>
  </si>
  <si>
    <t>李竞辕</t>
  </si>
  <si>
    <t>J09015110380</t>
  </si>
  <si>
    <t>马艺心</t>
  </si>
  <si>
    <t xml:space="preserve">  二、绛县职业高级中学  中职计算机专业教师 </t>
  </si>
  <si>
    <t>J09015211647</t>
  </si>
  <si>
    <t>吴先娜</t>
  </si>
  <si>
    <t>65.5</t>
  </si>
  <si>
    <t>J09015211632</t>
  </si>
  <si>
    <t>胡晶晶</t>
  </si>
  <si>
    <t>63.5</t>
  </si>
  <si>
    <t>J09015211150</t>
  </si>
  <si>
    <t>余红枝</t>
  </si>
  <si>
    <t>63</t>
  </si>
  <si>
    <t>J09015210953</t>
  </si>
  <si>
    <t>李  昂</t>
  </si>
  <si>
    <t>48.5</t>
  </si>
  <si>
    <t>J09015211628</t>
  </si>
  <si>
    <t>陈海波</t>
  </si>
  <si>
    <t>J09015210132</t>
  </si>
  <si>
    <t>韩苗</t>
  </si>
  <si>
    <t>43.5</t>
  </si>
  <si>
    <t xml:space="preserve">  三、绛县高级中学校  高中语文教师  </t>
  </si>
  <si>
    <t>J04020111505</t>
  </si>
  <si>
    <t>李倩瑜</t>
  </si>
  <si>
    <t>61</t>
  </si>
  <si>
    <t>J04020110230</t>
  </si>
  <si>
    <t>景  梦</t>
  </si>
  <si>
    <t>55</t>
  </si>
  <si>
    <t>J04020111458</t>
  </si>
  <si>
    <t>台艳霞</t>
  </si>
  <si>
    <t>54</t>
  </si>
  <si>
    <t xml:space="preserve">   四、绛县高级中学校  高中地理教师  </t>
  </si>
  <si>
    <t>J04020611241</t>
  </si>
  <si>
    <t>许姬林</t>
  </si>
  <si>
    <t>68</t>
  </si>
  <si>
    <t>J04020611373</t>
  </si>
  <si>
    <t>樊兰兰</t>
  </si>
  <si>
    <t>62</t>
  </si>
  <si>
    <t>J04020610154</t>
  </si>
  <si>
    <t>张  瑞</t>
  </si>
  <si>
    <t>缺考</t>
  </si>
  <si>
    <t xml:space="preserve">  五、绛县高级中学校  高中历史教师  </t>
  </si>
  <si>
    <t>J04020510548</t>
  </si>
  <si>
    <t>王紫娟</t>
  </si>
  <si>
    <t>88</t>
  </si>
  <si>
    <t>J04020510454</t>
  </si>
  <si>
    <t>梁  婧</t>
  </si>
  <si>
    <t>86</t>
  </si>
  <si>
    <t>J04020511071</t>
  </si>
  <si>
    <t>双丽蓉</t>
  </si>
  <si>
    <t>85</t>
  </si>
  <si>
    <t>J04020511040</t>
  </si>
  <si>
    <t>杨敏荣</t>
  </si>
  <si>
    <t>84</t>
  </si>
  <si>
    <t>J04020510185</t>
  </si>
  <si>
    <t>王  健</t>
  </si>
  <si>
    <t>79</t>
  </si>
  <si>
    <t xml:space="preserve">   六、绛县横水镇景云初级中学校  初中语文教师 </t>
  </si>
  <si>
    <t>J03030111513</t>
  </si>
  <si>
    <t>卫茜亚</t>
  </si>
  <si>
    <t>69</t>
  </si>
  <si>
    <t>J03030111391</t>
  </si>
  <si>
    <t>吴  仪</t>
  </si>
  <si>
    <t>57</t>
  </si>
  <si>
    <t>J03030111219</t>
  </si>
  <si>
    <t>王  楠</t>
  </si>
  <si>
    <t>J03030111479</t>
  </si>
  <si>
    <t>李子怡</t>
  </si>
  <si>
    <t>38</t>
  </si>
  <si>
    <t>J03030110994</t>
  </si>
  <si>
    <t>李乔娜</t>
  </si>
  <si>
    <t>64</t>
  </si>
  <si>
    <t>J03030111223</t>
  </si>
  <si>
    <t>李甜甜</t>
  </si>
  <si>
    <t>J03030111337</t>
  </si>
  <si>
    <t>刁亚茹</t>
  </si>
  <si>
    <t>50</t>
  </si>
  <si>
    <t xml:space="preserve">   七、绛县横水镇景云初级中学校  初中地理教师  </t>
  </si>
  <si>
    <t>J03030610167</t>
  </si>
  <si>
    <t>孙若冲</t>
  </si>
  <si>
    <t>78</t>
  </si>
  <si>
    <t>J03030611556</t>
  </si>
  <si>
    <t>刘  琳</t>
  </si>
  <si>
    <t>67</t>
  </si>
  <si>
    <t xml:space="preserve">  八、绛县横水镇景云初级中学校  初中历史教师 </t>
  </si>
  <si>
    <t>J03030511291</t>
  </si>
  <si>
    <t>卫凯丽</t>
  </si>
  <si>
    <t>96</t>
  </si>
  <si>
    <t>J03030510682</t>
  </si>
  <si>
    <t>侯  苗</t>
  </si>
  <si>
    <t>94</t>
  </si>
  <si>
    <t>J03030511355</t>
  </si>
  <si>
    <t>崔婉婷</t>
  </si>
  <si>
    <t>92</t>
  </si>
  <si>
    <t>J03030510060</t>
  </si>
  <si>
    <t>姚  瑞</t>
  </si>
  <si>
    <t xml:space="preserve">   九、绛县卫庄镇初级中学校  初中历史教师  招聘计划1人  资格复审3人</t>
  </si>
  <si>
    <t>J03040510119</t>
  </si>
  <si>
    <t>张文文</t>
  </si>
  <si>
    <t>J03040510700</t>
  </si>
  <si>
    <t>原旭波</t>
  </si>
  <si>
    <t>J03040510282</t>
  </si>
  <si>
    <t>乔文治</t>
  </si>
  <si>
    <t xml:space="preserve">   十、绛县横水镇初级中学校  初中语文教师 </t>
  </si>
  <si>
    <t>J03050110370</t>
  </si>
  <si>
    <t>黄晓萌</t>
  </si>
  <si>
    <t>65</t>
  </si>
  <si>
    <t>J03050110747</t>
  </si>
  <si>
    <t>史莉华</t>
  </si>
  <si>
    <t>J03050111704</t>
  </si>
  <si>
    <t>李晓腊</t>
  </si>
  <si>
    <t>56</t>
  </si>
  <si>
    <t>J03050111305</t>
  </si>
  <si>
    <t>杨庆栩</t>
  </si>
  <si>
    <t>J03050111108</t>
  </si>
  <si>
    <t>李  静</t>
  </si>
  <si>
    <t>J03050111293</t>
  </si>
  <si>
    <t>董碧莹</t>
  </si>
  <si>
    <t>J03050111112</t>
  </si>
  <si>
    <t>贾悦</t>
  </si>
  <si>
    <t>48</t>
  </si>
  <si>
    <t xml:space="preserve">   十一、绛县横水镇初级中学校  初中历史教师 </t>
  </si>
  <si>
    <t>J03050510583</t>
  </si>
  <si>
    <t>刘  妍</t>
  </si>
  <si>
    <t>100</t>
  </si>
  <si>
    <t>J03050510667</t>
  </si>
  <si>
    <t>李  羚</t>
  </si>
  <si>
    <t>99</t>
  </si>
  <si>
    <t>J03050511522</t>
  </si>
  <si>
    <t>张黎黎</t>
  </si>
  <si>
    <t xml:space="preserve">   十二、绛县横水镇初级中学校  初中地理教师 </t>
  </si>
  <si>
    <t>J03050610152</t>
  </si>
  <si>
    <t>孙  冲</t>
  </si>
  <si>
    <t>81</t>
  </si>
  <si>
    <t>J03050610911</t>
  </si>
  <si>
    <t>杨  洋</t>
  </si>
  <si>
    <t>J03050610632</t>
  </si>
  <si>
    <t>王薷</t>
  </si>
  <si>
    <r>
      <rPr>
        <b/>
        <sz val="11"/>
        <color theme="1"/>
        <rFont val="宋体"/>
        <charset val="134"/>
        <scheme val="minor"/>
      </rPr>
      <t xml:space="preserve">   </t>
    </r>
    <r>
      <rPr>
        <b/>
        <sz val="12"/>
        <color theme="1"/>
        <rFont val="宋体"/>
        <charset val="134"/>
        <scheme val="minor"/>
      </rPr>
      <t xml:space="preserve">十三、绛县南凡镇初级中学校  初中语文教师 </t>
    </r>
  </si>
  <si>
    <t>J03060111465</t>
  </si>
  <si>
    <t>龚  嫣</t>
  </si>
  <si>
    <t>J03060110896</t>
  </si>
  <si>
    <t>常  丽</t>
  </si>
  <si>
    <t>J03060110544</t>
  </si>
  <si>
    <t>段亚茹</t>
  </si>
  <si>
    <t>J03060111365</t>
  </si>
  <si>
    <t>王锦冉</t>
  </si>
  <si>
    <t>J03060110599</t>
  </si>
  <si>
    <t>乔晓婷</t>
  </si>
  <si>
    <t>J03060111082</t>
  </si>
  <si>
    <t>韩丹丹</t>
  </si>
  <si>
    <t>60</t>
  </si>
  <si>
    <t xml:space="preserve">   十四、绛县南凡镇初级中学校  初中历史教师  </t>
  </si>
  <si>
    <t>J03060511642</t>
  </si>
  <si>
    <t>郝雅文</t>
  </si>
  <si>
    <t>J03060511631</t>
  </si>
  <si>
    <t>孙鹏飞</t>
  </si>
  <si>
    <t>J03060510675</t>
  </si>
  <si>
    <t>李可萌</t>
  </si>
  <si>
    <t>93</t>
  </si>
  <si>
    <t>J03060511675</t>
  </si>
  <si>
    <t>史健瑶</t>
  </si>
  <si>
    <t xml:space="preserve">   十五、绛县南凡镇初级中学校  初中地理教师 </t>
  </si>
  <si>
    <t>J03060610924</t>
  </si>
  <si>
    <t>史荣荣</t>
  </si>
  <si>
    <t>91</t>
  </si>
  <si>
    <t>J03060610738</t>
  </si>
  <si>
    <t>郭康宁</t>
  </si>
  <si>
    <t>J03060610403</t>
  </si>
  <si>
    <t>王雷雷</t>
  </si>
  <si>
    <t xml:space="preserve">   十六、绛县第一实验小学校  小学语文教师 </t>
  </si>
  <si>
    <t>J02070110653</t>
  </si>
  <si>
    <t>王  宇</t>
  </si>
  <si>
    <t>J02070111772</t>
  </si>
  <si>
    <t>王建欣</t>
  </si>
  <si>
    <t>J02070110628</t>
  </si>
  <si>
    <t>杜  倩</t>
  </si>
  <si>
    <t>J02070110288</t>
  </si>
  <si>
    <t>李文杰</t>
  </si>
  <si>
    <t>J02070110507</t>
  </si>
  <si>
    <t>高  阳</t>
  </si>
  <si>
    <t>77</t>
  </si>
  <si>
    <t>J02070111744</t>
  </si>
  <si>
    <t>冯绎嬖</t>
  </si>
  <si>
    <t>76</t>
  </si>
  <si>
    <t>J02070110250</t>
  </si>
  <si>
    <t>都子惠</t>
  </si>
  <si>
    <t>J02070110274</t>
  </si>
  <si>
    <t>常菁茹</t>
  </si>
  <si>
    <t>J02070111394</t>
  </si>
  <si>
    <t>樊丹妮</t>
  </si>
  <si>
    <t>J02070110296</t>
  </si>
  <si>
    <t>安  香</t>
  </si>
  <si>
    <t>J02070110203</t>
  </si>
  <si>
    <t>李童莉</t>
  </si>
  <si>
    <t>J02070110054</t>
  </si>
  <si>
    <t>郭雅琪</t>
  </si>
  <si>
    <t>74</t>
  </si>
  <si>
    <t>J02070110605</t>
  </si>
  <si>
    <t>王欢欢</t>
  </si>
  <si>
    <t>75</t>
  </si>
  <si>
    <t>J02070110635</t>
  </si>
  <si>
    <t>王晶晶</t>
  </si>
  <si>
    <t>73</t>
  </si>
  <si>
    <t>J02070111741</t>
  </si>
  <si>
    <t>郭林雪</t>
  </si>
  <si>
    <t xml:space="preserve">   十七、绛县第一实验小学校  小学数学教师 </t>
  </si>
  <si>
    <t>J02070210958</t>
  </si>
  <si>
    <t>张乔乔</t>
  </si>
  <si>
    <t>87</t>
  </si>
  <si>
    <t>J02070210830</t>
  </si>
  <si>
    <t>张俞华</t>
  </si>
  <si>
    <t>89</t>
  </si>
  <si>
    <t>J02070210307</t>
  </si>
  <si>
    <t>丁  茜</t>
  </si>
  <si>
    <t>J02070210470</t>
  </si>
  <si>
    <t>常茹</t>
  </si>
  <si>
    <t>J02070211672</t>
  </si>
  <si>
    <t>李翠翠</t>
  </si>
  <si>
    <t xml:space="preserve">   十八、绛县第二实验小学校  小学语文教师  </t>
  </si>
  <si>
    <t>J02080111156</t>
  </si>
  <si>
    <t>谢雨竹</t>
  </si>
  <si>
    <t>83</t>
  </si>
  <si>
    <t>J02080110768</t>
  </si>
  <si>
    <t>张  瑜</t>
  </si>
  <si>
    <t>80</t>
  </si>
  <si>
    <t>J02080111067</t>
  </si>
  <si>
    <t>王璐璐</t>
  </si>
  <si>
    <t>J02080110495</t>
  </si>
  <si>
    <t>王佳蓉</t>
  </si>
  <si>
    <t>J02080111835</t>
  </si>
  <si>
    <t>武晓昕</t>
  </si>
  <si>
    <t>J02080111547</t>
  </si>
  <si>
    <t>李梦洁</t>
  </si>
  <si>
    <t>J02080111511</t>
  </si>
  <si>
    <t>张雪萍</t>
  </si>
  <si>
    <t>J02080111627</t>
  </si>
  <si>
    <t>贾玉玉</t>
  </si>
  <si>
    <t>J02080110538</t>
  </si>
  <si>
    <t>吴潘露</t>
  </si>
  <si>
    <t xml:space="preserve">   十九、绛县第二实验小学校  小学数学教师 </t>
  </si>
  <si>
    <t>J02080211726</t>
  </si>
  <si>
    <t>周游游</t>
  </si>
  <si>
    <t>J02080211736</t>
  </si>
  <si>
    <t>周洪婷</t>
  </si>
  <si>
    <t>J02080211119</t>
  </si>
  <si>
    <t>张海丽</t>
  </si>
  <si>
    <t>J02080210988</t>
  </si>
  <si>
    <t>鲁惠茹</t>
  </si>
  <si>
    <t>J02080211341</t>
  </si>
  <si>
    <t>高珂丽</t>
  </si>
  <si>
    <t>J02080210878</t>
  </si>
  <si>
    <t>苏  衡</t>
  </si>
  <si>
    <t xml:space="preserve">   二十、绛县第三实验小学校  小学语文教师 </t>
  </si>
  <si>
    <t>J02090111475</t>
  </si>
  <si>
    <t>畅舒莹</t>
  </si>
  <si>
    <t>90</t>
  </si>
  <si>
    <t>J02090110975</t>
  </si>
  <si>
    <t>邢松汝</t>
  </si>
  <si>
    <t>J02090110168</t>
  </si>
  <si>
    <t>韩  婕</t>
  </si>
  <si>
    <t>J02090111344</t>
  </si>
  <si>
    <t>卫淑娟</t>
  </si>
  <si>
    <t>J02090111512</t>
  </si>
  <si>
    <t>安婷婷</t>
  </si>
  <si>
    <t>J02090110068</t>
  </si>
  <si>
    <t>陈云倩</t>
  </si>
  <si>
    <t>J02090111682</t>
  </si>
  <si>
    <t>张  宁</t>
  </si>
  <si>
    <t>J02090110633</t>
  </si>
  <si>
    <t>王钰心</t>
  </si>
  <si>
    <t>J02090110595</t>
  </si>
  <si>
    <t>刘盼盼</t>
  </si>
  <si>
    <t>J02090111551</t>
  </si>
  <si>
    <t>吉  玲</t>
  </si>
  <si>
    <t>J02090110333</t>
  </si>
  <si>
    <t>杨钰珽</t>
  </si>
  <si>
    <t>J02090111079</t>
  </si>
  <si>
    <t>柴宁阳</t>
  </si>
  <si>
    <t>J02090110717</t>
  </si>
  <si>
    <t>文晓宇</t>
  </si>
  <si>
    <t>72</t>
  </si>
  <si>
    <t xml:space="preserve">   二十一、绛县横水镇中心学校  小学语文教师 </t>
  </si>
  <si>
    <t>J02100111757</t>
  </si>
  <si>
    <t>张芬芬</t>
  </si>
  <si>
    <t>J02100110141</t>
  </si>
  <si>
    <t>曹瑛瑛</t>
  </si>
  <si>
    <t>J02100111633</t>
  </si>
  <si>
    <t>陈乐</t>
  </si>
  <si>
    <t xml:space="preserve">   二十二、绛县横水镇中心学校  小学数学教师 </t>
  </si>
  <si>
    <t>J02100210349</t>
  </si>
  <si>
    <t>贾双咪</t>
  </si>
  <si>
    <t>J02100210286</t>
  </si>
  <si>
    <t>王  敏</t>
  </si>
  <si>
    <t>J02100211282</t>
  </si>
  <si>
    <t>李册册</t>
  </si>
  <si>
    <t>J02100211607</t>
  </si>
  <si>
    <t>张亚琪</t>
  </si>
  <si>
    <t xml:space="preserve">   二十三、绛县冷口乡中心学校  小学语文教师 </t>
  </si>
  <si>
    <t>J02110111538</t>
  </si>
  <si>
    <t>范馨月</t>
  </si>
  <si>
    <t>J02110111476</t>
  </si>
  <si>
    <t>李林晓</t>
  </si>
  <si>
    <t>J02110110930</t>
  </si>
  <si>
    <t>陈佳伟</t>
  </si>
  <si>
    <t>J02110110283</t>
  </si>
  <si>
    <t>郭鑫慧</t>
  </si>
  <si>
    <t>J02110110374</t>
  </si>
  <si>
    <t>王雪丽</t>
  </si>
  <si>
    <t>J02110110061</t>
  </si>
  <si>
    <t>裴美佳</t>
  </si>
  <si>
    <t>J02110110905</t>
  </si>
  <si>
    <t>常哲宁</t>
  </si>
  <si>
    <t>J02110110734</t>
  </si>
  <si>
    <t>李  楠</t>
  </si>
  <si>
    <t>71</t>
  </si>
  <si>
    <t>J02110111323</t>
  </si>
  <si>
    <t>乔义婷</t>
  </si>
  <si>
    <t>J02110110318</t>
  </si>
  <si>
    <t>李曼玉</t>
  </si>
  <si>
    <t xml:space="preserve">   二十四、绛县冷口乡中心学校  小学数学教师 </t>
  </si>
  <si>
    <t>J02110211441</t>
  </si>
  <si>
    <t>安玉珺</t>
  </si>
  <si>
    <t>J02110211477</t>
  </si>
  <si>
    <t>原星星</t>
  </si>
  <si>
    <t xml:space="preserve">   二十五、绛县华晋学校  小学语文教师 </t>
  </si>
  <si>
    <t>J02120111574</t>
  </si>
  <si>
    <t>范文博</t>
  </si>
  <si>
    <t>J02120111674</t>
  </si>
  <si>
    <t>薛挚馨</t>
  </si>
  <si>
    <t>J02120110453</t>
  </si>
  <si>
    <t>贾天英</t>
  </si>
  <si>
    <t>J02120111851</t>
  </si>
  <si>
    <t>师紫薇</t>
  </si>
  <si>
    <t>J02120111734</t>
  </si>
  <si>
    <t>熊娜娜</t>
  </si>
  <si>
    <t>J02120111008</t>
  </si>
  <si>
    <t>王  萍</t>
  </si>
  <si>
    <t xml:space="preserve">   二十六、绛县人民政府机关幼儿园   幼儿教师  </t>
  </si>
  <si>
    <t>J01134210067</t>
  </si>
  <si>
    <t>李  鑫</t>
  </si>
  <si>
    <t>J01134211299</t>
  </si>
  <si>
    <t>李婷婷</t>
  </si>
  <si>
    <t>J01134210437</t>
  </si>
  <si>
    <t>赵晨倩</t>
  </si>
  <si>
    <t>J01134211009</t>
  </si>
  <si>
    <t>孙  莹</t>
  </si>
  <si>
    <t>J01134211644</t>
  </si>
  <si>
    <t>郝心洁</t>
  </si>
  <si>
    <t>J01134211311</t>
  </si>
  <si>
    <t>李雨瑾</t>
  </si>
  <si>
    <t>J01134210505</t>
  </si>
  <si>
    <t>张文燕</t>
  </si>
  <si>
    <t>J01134210736</t>
  </si>
  <si>
    <t>解矫燕</t>
  </si>
  <si>
    <t>66</t>
  </si>
  <si>
    <t>J01134210778</t>
  </si>
  <si>
    <t>宋文艳</t>
  </si>
  <si>
    <t>J01134210883</t>
  </si>
  <si>
    <t>J01134211369</t>
  </si>
  <si>
    <t>吴天天</t>
  </si>
  <si>
    <t>J01134211550</t>
  </si>
  <si>
    <t>樊小漫</t>
  </si>
  <si>
    <t>J01134210585</t>
  </si>
  <si>
    <t>盖欣怡</t>
  </si>
  <si>
    <t>J01134210142</t>
  </si>
  <si>
    <t>李  娟</t>
  </si>
  <si>
    <t>J01134210055</t>
  </si>
  <si>
    <t>张博坤</t>
  </si>
  <si>
    <t>J01134210889</t>
  </si>
  <si>
    <t>马晨阳</t>
  </si>
  <si>
    <t>J01134210497</t>
  </si>
  <si>
    <t>李怡萱</t>
  </si>
  <si>
    <t>J01134210321</t>
  </si>
  <si>
    <t>马淑昕</t>
  </si>
  <si>
    <t>J01134210945</t>
  </si>
  <si>
    <t>王亚男</t>
  </si>
  <si>
    <t>J01134210479</t>
  </si>
  <si>
    <t>秦卓娅</t>
  </si>
  <si>
    <t>J01134210178</t>
  </si>
  <si>
    <t>刘  云</t>
  </si>
  <si>
    <t>J01134210344</t>
  </si>
  <si>
    <t>王瑶瑞</t>
  </si>
  <si>
    <t>J01134210545</t>
  </si>
  <si>
    <t>李  阳</t>
  </si>
  <si>
    <t xml:space="preserve">   二十七、绛县东城幼儿园   幼儿教师  </t>
  </si>
  <si>
    <t>J01144210065</t>
  </si>
  <si>
    <t>徐  瑛</t>
  </si>
  <si>
    <t>J01144210432</t>
  </si>
  <si>
    <t>安倩倩</t>
  </si>
  <si>
    <t>70</t>
  </si>
  <si>
    <t>J01144211124</t>
  </si>
  <si>
    <t>王晓娟</t>
  </si>
  <si>
    <t>J01144211032</t>
  </si>
  <si>
    <t>师丽丽</t>
  </si>
  <si>
    <t>J01144210279</t>
  </si>
  <si>
    <t>王  静</t>
  </si>
  <si>
    <t>J01144210720</t>
  </si>
  <si>
    <t>王  茜</t>
  </si>
  <si>
    <t>J01144210589</t>
  </si>
  <si>
    <t>常  瑶</t>
  </si>
  <si>
    <t>J01144210339</t>
  </si>
  <si>
    <t>李  苗</t>
  </si>
  <si>
    <t>J01144210256</t>
  </si>
  <si>
    <t>焦凯玲</t>
  </si>
  <si>
    <t>J01144210398</t>
  </si>
  <si>
    <t>赵利娇</t>
  </si>
  <si>
    <t>J01144210385</t>
  </si>
  <si>
    <t>郭佳佳</t>
  </si>
  <si>
    <t>J01144210999</t>
  </si>
  <si>
    <t>席甜甜</t>
  </si>
  <si>
    <t>J01144210862</t>
  </si>
  <si>
    <t>马亚茹</t>
  </si>
  <si>
    <t>J01144210053</t>
  </si>
  <si>
    <t>董美玲</t>
  </si>
  <si>
    <t>J01144210590</t>
  </si>
  <si>
    <t>马家睿</t>
  </si>
  <si>
    <t>J01144211130</t>
  </si>
  <si>
    <t>王露</t>
  </si>
  <si>
    <t>59</t>
  </si>
  <si>
    <t>J01144210302</t>
  </si>
  <si>
    <t>王倩倩</t>
  </si>
  <si>
    <t>J01144210985</t>
  </si>
  <si>
    <t>杨景欢</t>
  </si>
  <si>
    <t>J01144210442</t>
  </si>
  <si>
    <t>冯桂英</t>
  </si>
  <si>
    <t>J01144211297</t>
  </si>
  <si>
    <t>万  云</t>
  </si>
  <si>
    <t>J01144210733</t>
  </si>
  <si>
    <t>邢萌</t>
  </si>
  <si>
    <t>58</t>
  </si>
  <si>
    <t xml:space="preserve">   二十八、绛县东城幼儿园   幼儿教师（服务基层）  </t>
  </si>
  <si>
    <t>J01144110692</t>
  </si>
  <si>
    <t>乔  靖</t>
  </si>
  <si>
    <t>46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</si>
</sst>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20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29" borderId="9" applyNumberFormat="0" applyAlignment="0" applyProtection="0">
      <alignment vertical="center"/>
    </xf>
    <xf numFmtId="0" fontId="28" fillId="29" borderId="3" applyNumberFormat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7"/>
  <sheetViews>
    <sheetView tabSelected="1" topLeftCell="A157" workbookViewId="0">
      <selection activeCell="K187" sqref="K187"/>
    </sheetView>
  </sheetViews>
  <sheetFormatPr defaultColWidth="9" defaultRowHeight="13.5"/>
  <cols>
    <col min="1" max="1" width="14.125" customWidth="1"/>
    <col min="2" max="2" width="9" customWidth="1"/>
    <col min="3" max="3" width="8.25" customWidth="1"/>
    <col min="4" max="4" width="12.75" customWidth="1"/>
    <col min="5" max="5" width="10.125" customWidth="1"/>
    <col min="6" max="6" width="12.75" customWidth="1"/>
    <col min="7" max="7" width="8" customWidth="1"/>
    <col min="8" max="9" width="6.125" customWidth="1"/>
  </cols>
  <sheetData>
    <row r="1" ht="84" customHeight="1" spans="1:9">
      <c r="A1" s="7" t="s">
        <v>0</v>
      </c>
      <c r="B1" s="8"/>
      <c r="C1" s="8"/>
      <c r="D1" s="8"/>
      <c r="E1" s="8"/>
      <c r="F1" s="8"/>
      <c r="G1" s="8"/>
      <c r="H1" s="8"/>
      <c r="I1" s="8"/>
    </row>
    <row r="2" ht="28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ht="28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ht="28" customHeight="1" spans="1:9">
      <c r="A4" s="11" t="s">
        <v>11</v>
      </c>
      <c r="B4" s="11" t="s">
        <v>12</v>
      </c>
      <c r="C4" s="11">
        <v>80</v>
      </c>
      <c r="D4" s="11">
        <f>C4*0.6</f>
        <v>48</v>
      </c>
      <c r="E4" s="12">
        <v>87</v>
      </c>
      <c r="F4" s="3">
        <f>E4*0.4</f>
        <v>34.8</v>
      </c>
      <c r="G4" s="3">
        <f>D4+F4</f>
        <v>82.8</v>
      </c>
      <c r="H4" s="3">
        <v>1</v>
      </c>
      <c r="I4" s="16"/>
    </row>
    <row r="5" ht="28" customHeight="1" spans="1:9">
      <c r="A5" s="11" t="s">
        <v>13</v>
      </c>
      <c r="B5" s="11" t="s">
        <v>14</v>
      </c>
      <c r="C5" s="11">
        <v>82</v>
      </c>
      <c r="D5" s="11">
        <f>C5*0.6</f>
        <v>49.2</v>
      </c>
      <c r="E5" s="12">
        <v>83.8</v>
      </c>
      <c r="F5" s="3">
        <f>E5*0.4</f>
        <v>33.52</v>
      </c>
      <c r="G5" s="3">
        <f>D5+F5</f>
        <v>82.72</v>
      </c>
      <c r="H5" s="3">
        <v>2</v>
      </c>
      <c r="I5" s="16"/>
    </row>
    <row r="6" ht="28" customHeight="1" spans="1:9">
      <c r="A6" s="11" t="s">
        <v>15</v>
      </c>
      <c r="B6" s="11" t="s">
        <v>16</v>
      </c>
      <c r="C6" s="11">
        <v>77</v>
      </c>
      <c r="D6" s="11">
        <f t="shared" ref="D4:D14" si="0">C6*0.6</f>
        <v>46.2</v>
      </c>
      <c r="E6" s="12">
        <v>81.8</v>
      </c>
      <c r="F6" s="3">
        <f t="shared" ref="F4:F11" si="1">E6*0.4</f>
        <v>32.72</v>
      </c>
      <c r="G6" s="3">
        <f t="shared" ref="G4:G11" si="2">D6+F6</f>
        <v>78.92</v>
      </c>
      <c r="H6" s="3">
        <v>3</v>
      </c>
      <c r="I6" s="16"/>
    </row>
    <row r="7" ht="28" customHeight="1" spans="1:9">
      <c r="A7" s="13" t="s">
        <v>17</v>
      </c>
      <c r="B7" s="14"/>
      <c r="C7" s="14"/>
      <c r="D7" s="14"/>
      <c r="E7" s="14"/>
      <c r="F7" s="14"/>
      <c r="G7" s="14"/>
      <c r="H7" s="14"/>
      <c r="I7" s="14"/>
    </row>
    <row r="8" ht="28" customHeight="1" spans="1:9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</row>
    <row r="9" ht="28" customHeight="1" spans="1:9">
      <c r="A9" s="3" t="s">
        <v>18</v>
      </c>
      <c r="B9" s="3" t="s">
        <v>19</v>
      </c>
      <c r="C9" s="3" t="s">
        <v>20</v>
      </c>
      <c r="D9" s="11">
        <f t="shared" si="0"/>
        <v>39.3</v>
      </c>
      <c r="E9" s="12">
        <v>85.2</v>
      </c>
      <c r="F9" s="3">
        <f t="shared" si="1"/>
        <v>34.08</v>
      </c>
      <c r="G9" s="3">
        <f t="shared" si="2"/>
        <v>73.38</v>
      </c>
      <c r="H9" s="3">
        <v>1</v>
      </c>
      <c r="I9" s="16"/>
    </row>
    <row r="10" ht="28" customHeight="1" spans="1:9">
      <c r="A10" s="3" t="s">
        <v>21</v>
      </c>
      <c r="B10" s="3" t="s">
        <v>22</v>
      </c>
      <c r="C10" s="3" t="s">
        <v>23</v>
      </c>
      <c r="D10" s="11">
        <f t="shared" si="0"/>
        <v>38.1</v>
      </c>
      <c r="E10" s="12">
        <v>86.2</v>
      </c>
      <c r="F10" s="3">
        <f t="shared" si="1"/>
        <v>34.48</v>
      </c>
      <c r="G10" s="3">
        <f t="shared" si="2"/>
        <v>72.58</v>
      </c>
      <c r="H10" s="3">
        <v>2</v>
      </c>
      <c r="I10" s="16"/>
    </row>
    <row r="11" ht="28" customHeight="1" spans="1:9">
      <c r="A11" s="3" t="s">
        <v>24</v>
      </c>
      <c r="B11" s="3" t="s">
        <v>25</v>
      </c>
      <c r="C11" s="3" t="s">
        <v>26</v>
      </c>
      <c r="D11" s="11">
        <f t="shared" si="0"/>
        <v>37.8</v>
      </c>
      <c r="E11" s="12">
        <v>86</v>
      </c>
      <c r="F11" s="3">
        <f t="shared" si="1"/>
        <v>34.4</v>
      </c>
      <c r="G11" s="3">
        <f t="shared" si="2"/>
        <v>72.2</v>
      </c>
      <c r="H11" s="3">
        <v>3</v>
      </c>
      <c r="I11" s="16"/>
    </row>
    <row r="12" ht="28" customHeight="1" spans="1:9">
      <c r="A12" s="3" t="s">
        <v>27</v>
      </c>
      <c r="B12" s="3" t="s">
        <v>28</v>
      </c>
      <c r="C12" s="3" t="s">
        <v>29</v>
      </c>
      <c r="D12" s="11">
        <f>C12*0.6</f>
        <v>29.1</v>
      </c>
      <c r="E12" s="12">
        <v>85</v>
      </c>
      <c r="F12" s="3">
        <f>E12*0.4</f>
        <v>34</v>
      </c>
      <c r="G12" s="3">
        <f>D12+F12</f>
        <v>63.1</v>
      </c>
      <c r="H12" s="3">
        <v>4</v>
      </c>
      <c r="I12" s="16"/>
    </row>
    <row r="13" ht="28" customHeight="1" spans="1:9">
      <c r="A13" s="3" t="s">
        <v>30</v>
      </c>
      <c r="B13" s="3" t="s">
        <v>31</v>
      </c>
      <c r="C13" s="3" t="s">
        <v>29</v>
      </c>
      <c r="D13" s="11">
        <f>C13*0.6</f>
        <v>29.1</v>
      </c>
      <c r="E13" s="12">
        <v>80.6</v>
      </c>
      <c r="F13" s="3">
        <f>E13*0.4</f>
        <v>32.24</v>
      </c>
      <c r="G13" s="3">
        <f>D13+F13</f>
        <v>61.34</v>
      </c>
      <c r="H13" s="3">
        <v>5</v>
      </c>
      <c r="I13" s="16"/>
    </row>
    <row r="14" ht="28" customHeight="1" spans="1:9">
      <c r="A14" s="3" t="s">
        <v>32</v>
      </c>
      <c r="B14" s="3" t="s">
        <v>33</v>
      </c>
      <c r="C14" s="3" t="s">
        <v>34</v>
      </c>
      <c r="D14" s="11">
        <f t="shared" si="0"/>
        <v>26.1</v>
      </c>
      <c r="E14" s="12">
        <v>83</v>
      </c>
      <c r="F14" s="3">
        <f t="shared" ref="F12:F19" si="3">E14*0.4</f>
        <v>33.2</v>
      </c>
      <c r="G14" s="3">
        <f t="shared" ref="G12:G19" si="4">D14+F14</f>
        <v>59.3</v>
      </c>
      <c r="H14" s="3">
        <v>6</v>
      </c>
      <c r="I14" s="16"/>
    </row>
    <row r="15" ht="28" customHeight="1" spans="1:9">
      <c r="A15" s="13" t="s">
        <v>35</v>
      </c>
      <c r="B15" s="14"/>
      <c r="C15" s="14"/>
      <c r="D15" s="14"/>
      <c r="E15" s="14"/>
      <c r="F15" s="14"/>
      <c r="G15" s="14"/>
      <c r="H15" s="14"/>
      <c r="I15" s="14"/>
    </row>
    <row r="16" ht="28" customHeight="1" spans="1:9">
      <c r="A16" s="2" t="s">
        <v>2</v>
      </c>
      <c r="B16" s="2" t="s">
        <v>3</v>
      </c>
      <c r="C16" s="2" t="s">
        <v>4</v>
      </c>
      <c r="D16" s="2" t="s">
        <v>5</v>
      </c>
      <c r="E16" s="2" t="s">
        <v>6</v>
      </c>
      <c r="F16" s="2" t="s">
        <v>7</v>
      </c>
      <c r="G16" s="2" t="s">
        <v>8</v>
      </c>
      <c r="H16" s="2" t="s">
        <v>9</v>
      </c>
      <c r="I16" s="2" t="s">
        <v>10</v>
      </c>
    </row>
    <row r="17" ht="28" customHeight="1" spans="1:9">
      <c r="A17" s="3" t="s">
        <v>36</v>
      </c>
      <c r="B17" s="3" t="s">
        <v>37</v>
      </c>
      <c r="C17" s="3" t="s">
        <v>38</v>
      </c>
      <c r="D17" s="3">
        <f t="shared" ref="D17:D22" si="5">C17*0.6</f>
        <v>36.6</v>
      </c>
      <c r="E17" s="3">
        <v>85.4</v>
      </c>
      <c r="F17" s="3">
        <f t="shared" si="3"/>
        <v>34.16</v>
      </c>
      <c r="G17" s="3">
        <f t="shared" si="4"/>
        <v>70.76</v>
      </c>
      <c r="H17" s="3">
        <v>1</v>
      </c>
      <c r="I17" s="16"/>
    </row>
    <row r="18" ht="28" customHeight="1" spans="1:9">
      <c r="A18" s="3" t="s">
        <v>39</v>
      </c>
      <c r="B18" s="3" t="s">
        <v>40</v>
      </c>
      <c r="C18" s="3" t="s">
        <v>41</v>
      </c>
      <c r="D18" s="3">
        <f t="shared" si="5"/>
        <v>33</v>
      </c>
      <c r="E18" s="3">
        <v>87.48</v>
      </c>
      <c r="F18" s="3">
        <f t="shared" si="3"/>
        <v>34.992</v>
      </c>
      <c r="G18" s="3">
        <f t="shared" si="4"/>
        <v>67.992</v>
      </c>
      <c r="H18" s="3">
        <v>2</v>
      </c>
      <c r="I18" s="16"/>
    </row>
    <row r="19" ht="28" customHeight="1" spans="1:9">
      <c r="A19" s="3" t="s">
        <v>42</v>
      </c>
      <c r="B19" s="3" t="s">
        <v>43</v>
      </c>
      <c r="C19" s="3" t="s">
        <v>44</v>
      </c>
      <c r="D19" s="3">
        <f t="shared" si="5"/>
        <v>32.4</v>
      </c>
      <c r="E19" s="3">
        <v>84.54</v>
      </c>
      <c r="F19" s="3">
        <f t="shared" si="3"/>
        <v>33.816</v>
      </c>
      <c r="G19" s="3">
        <f t="shared" si="4"/>
        <v>66.216</v>
      </c>
      <c r="H19" s="3">
        <v>3</v>
      </c>
      <c r="I19" s="16"/>
    </row>
    <row r="20" ht="28" customHeight="1" spans="1:9">
      <c r="A20" s="13" t="s">
        <v>45</v>
      </c>
      <c r="B20" s="13"/>
      <c r="C20" s="13"/>
      <c r="D20" s="13"/>
      <c r="E20" s="13"/>
      <c r="F20" s="13"/>
      <c r="G20" s="13"/>
      <c r="H20" s="13"/>
      <c r="I20" s="13"/>
    </row>
    <row r="21" ht="28" customHeight="1" spans="1:9">
      <c r="A21" s="2" t="s">
        <v>2</v>
      </c>
      <c r="B21" s="2" t="s">
        <v>3</v>
      </c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9</v>
      </c>
      <c r="I21" s="2" t="s">
        <v>10</v>
      </c>
    </row>
    <row r="22" ht="28" customHeight="1" spans="1:9">
      <c r="A22" s="3" t="s">
        <v>46</v>
      </c>
      <c r="B22" s="3" t="s">
        <v>47</v>
      </c>
      <c r="C22" s="3" t="s">
        <v>48</v>
      </c>
      <c r="D22" s="3">
        <f t="shared" si="5"/>
        <v>40.8</v>
      </c>
      <c r="E22" s="12">
        <v>83.92</v>
      </c>
      <c r="F22" s="3">
        <f t="shared" ref="F22:F27" si="6">E22*0.4</f>
        <v>33.568</v>
      </c>
      <c r="G22" s="3">
        <f t="shared" ref="G22:G29" si="7">D22+F22</f>
        <v>74.368</v>
      </c>
      <c r="H22" s="3">
        <v>1</v>
      </c>
      <c r="I22" s="2"/>
    </row>
    <row r="23" ht="28" customHeight="1" spans="1:9">
      <c r="A23" s="3" t="s">
        <v>49</v>
      </c>
      <c r="B23" s="3" t="s">
        <v>50</v>
      </c>
      <c r="C23" s="3" t="s">
        <v>51</v>
      </c>
      <c r="D23" s="3">
        <f t="shared" ref="D23:D28" si="8">C23*0.6</f>
        <v>37.2</v>
      </c>
      <c r="E23" s="12">
        <v>84.38</v>
      </c>
      <c r="F23" s="3">
        <f t="shared" si="6"/>
        <v>33.752</v>
      </c>
      <c r="G23" s="3">
        <f t="shared" si="7"/>
        <v>70.952</v>
      </c>
      <c r="H23" s="3">
        <v>2</v>
      </c>
      <c r="I23" s="2"/>
    </row>
    <row r="24" ht="28" customHeight="1" spans="1:9">
      <c r="A24" s="3" t="s">
        <v>52</v>
      </c>
      <c r="B24" s="3" t="s">
        <v>53</v>
      </c>
      <c r="C24" s="3" t="s">
        <v>38</v>
      </c>
      <c r="D24" s="3">
        <f t="shared" si="8"/>
        <v>36.6</v>
      </c>
      <c r="E24" s="12" t="s">
        <v>54</v>
      </c>
      <c r="F24" s="3"/>
      <c r="G24" s="3"/>
      <c r="H24" s="3"/>
      <c r="I24" s="2"/>
    </row>
    <row r="25" ht="28" customHeight="1" spans="1:9">
      <c r="A25" s="13" t="s">
        <v>55</v>
      </c>
      <c r="B25" s="13"/>
      <c r="C25" s="13"/>
      <c r="D25" s="13"/>
      <c r="E25" s="13"/>
      <c r="F25" s="13"/>
      <c r="G25" s="13"/>
      <c r="H25" s="13"/>
      <c r="I25" s="13"/>
    </row>
    <row r="26" ht="28" customHeight="1" spans="1:9">
      <c r="A26" s="2" t="s">
        <v>2</v>
      </c>
      <c r="B26" s="2" t="s">
        <v>3</v>
      </c>
      <c r="C26" s="2" t="s">
        <v>4</v>
      </c>
      <c r="D26" s="2" t="s">
        <v>5</v>
      </c>
      <c r="E26" s="2" t="s">
        <v>6</v>
      </c>
      <c r="F26" s="2" t="s">
        <v>7</v>
      </c>
      <c r="G26" s="2" t="s">
        <v>8</v>
      </c>
      <c r="H26" s="2" t="s">
        <v>9</v>
      </c>
      <c r="I26" s="2" t="s">
        <v>10</v>
      </c>
    </row>
    <row r="27" ht="28" customHeight="1" spans="1:9">
      <c r="A27" s="3" t="s">
        <v>56</v>
      </c>
      <c r="B27" s="3" t="s">
        <v>57</v>
      </c>
      <c r="C27" s="3" t="s">
        <v>58</v>
      </c>
      <c r="D27" s="3">
        <f t="shared" si="8"/>
        <v>52.8</v>
      </c>
      <c r="E27" s="3">
        <v>86.92</v>
      </c>
      <c r="F27" s="3">
        <f t="shared" si="6"/>
        <v>34.768</v>
      </c>
      <c r="G27" s="3">
        <f t="shared" si="7"/>
        <v>87.568</v>
      </c>
      <c r="H27" s="3">
        <v>1</v>
      </c>
      <c r="I27" s="16"/>
    </row>
    <row r="28" ht="28" customHeight="1" spans="1:9">
      <c r="A28" s="3" t="s">
        <v>59</v>
      </c>
      <c r="B28" s="3" t="s">
        <v>60</v>
      </c>
      <c r="C28" s="3" t="s">
        <v>61</v>
      </c>
      <c r="D28" s="3">
        <f t="shared" si="8"/>
        <v>51.6</v>
      </c>
      <c r="E28" s="3">
        <v>86.8</v>
      </c>
      <c r="F28" s="3">
        <f t="shared" ref="F28:F31" si="9">E28*0.4</f>
        <v>34.72</v>
      </c>
      <c r="G28" s="3">
        <f t="shared" si="7"/>
        <v>86.32</v>
      </c>
      <c r="H28" s="3">
        <v>2</v>
      </c>
      <c r="I28" s="16"/>
    </row>
    <row r="29" ht="28" customHeight="1" spans="1:9">
      <c r="A29" s="3" t="s">
        <v>62</v>
      </c>
      <c r="B29" s="3" t="s">
        <v>63</v>
      </c>
      <c r="C29" s="3" t="s">
        <v>64</v>
      </c>
      <c r="D29" s="3">
        <f t="shared" ref="D29:D34" si="10">C29*0.6</f>
        <v>51</v>
      </c>
      <c r="E29" s="3">
        <v>85.44</v>
      </c>
      <c r="F29" s="3">
        <f t="shared" si="9"/>
        <v>34.176</v>
      </c>
      <c r="G29" s="3">
        <f t="shared" si="7"/>
        <v>85.176</v>
      </c>
      <c r="H29" s="3">
        <v>3</v>
      </c>
      <c r="I29" s="16"/>
    </row>
    <row r="30" ht="28" customHeight="1" spans="1:9">
      <c r="A30" s="3" t="s">
        <v>65</v>
      </c>
      <c r="B30" s="3" t="s">
        <v>66</v>
      </c>
      <c r="C30" s="3" t="s">
        <v>67</v>
      </c>
      <c r="D30" s="3">
        <f t="shared" si="10"/>
        <v>50.4</v>
      </c>
      <c r="E30" s="12" t="s">
        <v>54</v>
      </c>
      <c r="F30" s="3"/>
      <c r="G30" s="3"/>
      <c r="H30" s="3"/>
      <c r="I30" s="3"/>
    </row>
    <row r="31" ht="28" customHeight="1" spans="1:9">
      <c r="A31" s="3" t="s">
        <v>68</v>
      </c>
      <c r="B31" s="3" t="s">
        <v>69</v>
      </c>
      <c r="C31" s="3" t="s">
        <v>70</v>
      </c>
      <c r="D31" s="3">
        <f t="shared" si="10"/>
        <v>47.4</v>
      </c>
      <c r="E31" s="12" t="s">
        <v>54</v>
      </c>
      <c r="F31" s="3"/>
      <c r="G31" s="3"/>
      <c r="H31" s="3"/>
      <c r="I31" s="3"/>
    </row>
    <row r="32" ht="28" customHeight="1" spans="1:9">
      <c r="A32" s="13" t="s">
        <v>71</v>
      </c>
      <c r="B32" s="13"/>
      <c r="C32" s="13"/>
      <c r="D32" s="13"/>
      <c r="E32" s="13"/>
      <c r="F32" s="13"/>
      <c r="G32" s="13"/>
      <c r="H32" s="13"/>
      <c r="I32" s="13"/>
    </row>
    <row r="33" ht="28" customHeight="1" spans="1:9">
      <c r="A33" s="2" t="s">
        <v>2</v>
      </c>
      <c r="B33" s="2" t="s">
        <v>3</v>
      </c>
      <c r="C33" s="2" t="s">
        <v>4</v>
      </c>
      <c r="D33" s="2" t="s">
        <v>5</v>
      </c>
      <c r="E33" s="2" t="s">
        <v>6</v>
      </c>
      <c r="F33" s="2" t="s">
        <v>7</v>
      </c>
      <c r="G33" s="2" t="s">
        <v>8</v>
      </c>
      <c r="H33" s="2" t="s">
        <v>9</v>
      </c>
      <c r="I33" s="2" t="s">
        <v>10</v>
      </c>
    </row>
    <row r="34" ht="28" customHeight="1" spans="1:9">
      <c r="A34" s="3" t="s">
        <v>72</v>
      </c>
      <c r="B34" s="3" t="s">
        <v>73</v>
      </c>
      <c r="C34" s="3" t="s">
        <v>74</v>
      </c>
      <c r="D34" s="3">
        <f t="shared" si="10"/>
        <v>41.4</v>
      </c>
      <c r="E34" s="3">
        <v>86.58</v>
      </c>
      <c r="F34" s="3">
        <f>E34*0.4</f>
        <v>34.632</v>
      </c>
      <c r="G34" s="3">
        <f>D34+F34</f>
        <v>76.032</v>
      </c>
      <c r="H34" s="3">
        <v>1</v>
      </c>
      <c r="I34" s="2"/>
    </row>
    <row r="35" ht="28" customHeight="1" spans="1:9">
      <c r="A35" s="3" t="s">
        <v>75</v>
      </c>
      <c r="B35" s="3" t="s">
        <v>76</v>
      </c>
      <c r="C35" s="3" t="s">
        <v>77</v>
      </c>
      <c r="D35" s="3">
        <f>C35*0.6</f>
        <v>34.2</v>
      </c>
      <c r="E35" s="3">
        <v>85.54</v>
      </c>
      <c r="F35" s="3">
        <f>E35*0.4</f>
        <v>34.216</v>
      </c>
      <c r="G35" s="3">
        <f>D35+F35</f>
        <v>68.416</v>
      </c>
      <c r="H35" s="3">
        <v>2</v>
      </c>
      <c r="I35" s="2"/>
    </row>
    <row r="36" ht="28" customHeight="1" spans="1:9">
      <c r="A36" s="3" t="s">
        <v>78</v>
      </c>
      <c r="B36" s="3" t="s">
        <v>79</v>
      </c>
      <c r="C36" s="3" t="s">
        <v>77</v>
      </c>
      <c r="D36" s="3">
        <f>C36*0.6</f>
        <v>34.2</v>
      </c>
      <c r="E36" s="3">
        <v>84.9</v>
      </c>
      <c r="F36" s="3">
        <f>E36*0.4</f>
        <v>33.96</v>
      </c>
      <c r="G36" s="3">
        <f>D36+F36</f>
        <v>68.16</v>
      </c>
      <c r="H36" s="3">
        <v>3</v>
      </c>
      <c r="I36" s="2"/>
    </row>
    <row r="37" ht="28" customHeight="1" spans="1:9">
      <c r="A37" s="3" t="s">
        <v>80</v>
      </c>
      <c r="B37" s="3" t="s">
        <v>81</v>
      </c>
      <c r="C37" s="3" t="s">
        <v>82</v>
      </c>
      <c r="D37" s="3">
        <f>C37*0.6</f>
        <v>22.8</v>
      </c>
      <c r="E37" s="3">
        <v>81.32</v>
      </c>
      <c r="F37" s="3">
        <f>E37*0.4</f>
        <v>32.528</v>
      </c>
      <c r="G37" s="3">
        <f>D37+F37</f>
        <v>55.328</v>
      </c>
      <c r="H37" s="3">
        <v>4</v>
      </c>
      <c r="I37" s="2"/>
    </row>
    <row r="38" ht="28" customHeight="1" spans="1:9">
      <c r="A38" s="3" t="s">
        <v>83</v>
      </c>
      <c r="B38" s="3" t="s">
        <v>84</v>
      </c>
      <c r="C38" s="3" t="s">
        <v>85</v>
      </c>
      <c r="D38" s="3">
        <f>C38*0.6</f>
        <v>38.4</v>
      </c>
      <c r="E38" s="12" t="s">
        <v>54</v>
      </c>
      <c r="F38" s="3"/>
      <c r="G38" s="3"/>
      <c r="H38" s="3"/>
      <c r="I38" s="2"/>
    </row>
    <row r="39" ht="28" customHeight="1" spans="1:9">
      <c r="A39" s="3" t="s">
        <v>86</v>
      </c>
      <c r="B39" s="3" t="s">
        <v>87</v>
      </c>
      <c r="C39" s="3" t="s">
        <v>44</v>
      </c>
      <c r="D39" s="3">
        <f>C39*0.6</f>
        <v>32.4</v>
      </c>
      <c r="E39" s="12" t="s">
        <v>54</v>
      </c>
      <c r="F39" s="3"/>
      <c r="G39" s="3"/>
      <c r="H39" s="3"/>
      <c r="I39" s="2"/>
    </row>
    <row r="40" ht="28" customHeight="1" spans="1:9">
      <c r="A40" s="3" t="s">
        <v>88</v>
      </c>
      <c r="B40" s="3" t="s">
        <v>89</v>
      </c>
      <c r="C40" s="3" t="s">
        <v>90</v>
      </c>
      <c r="D40" s="3">
        <f>C40*0.6</f>
        <v>30</v>
      </c>
      <c r="E40" s="12" t="s">
        <v>54</v>
      </c>
      <c r="F40" s="3"/>
      <c r="G40" s="3"/>
      <c r="H40" s="3"/>
      <c r="I40" s="2"/>
    </row>
    <row r="41" ht="28" customHeight="1" spans="1:9">
      <c r="A41" s="13" t="s">
        <v>91</v>
      </c>
      <c r="B41" s="13"/>
      <c r="C41" s="13"/>
      <c r="D41" s="13"/>
      <c r="E41" s="13"/>
      <c r="F41" s="13"/>
      <c r="G41" s="13"/>
      <c r="H41" s="13"/>
      <c r="I41" s="13"/>
    </row>
    <row r="42" ht="28" customHeight="1" spans="1:9">
      <c r="A42" s="2" t="s">
        <v>2</v>
      </c>
      <c r="B42" s="2" t="s">
        <v>3</v>
      </c>
      <c r="C42" s="2" t="s">
        <v>4</v>
      </c>
      <c r="D42" s="2" t="s">
        <v>5</v>
      </c>
      <c r="E42" s="2" t="s">
        <v>6</v>
      </c>
      <c r="F42" s="2" t="s">
        <v>7</v>
      </c>
      <c r="G42" s="2" t="s">
        <v>8</v>
      </c>
      <c r="H42" s="2" t="s">
        <v>9</v>
      </c>
      <c r="I42" s="2" t="s">
        <v>10</v>
      </c>
    </row>
    <row r="43" ht="28" customHeight="1" spans="1:9">
      <c r="A43" s="3" t="s">
        <v>92</v>
      </c>
      <c r="B43" s="3" t="s">
        <v>93</v>
      </c>
      <c r="C43" s="3" t="s">
        <v>94</v>
      </c>
      <c r="D43" s="3">
        <f t="shared" ref="D43:D47" si="11">C43*0.6</f>
        <v>46.8</v>
      </c>
      <c r="E43" s="12">
        <v>83.24</v>
      </c>
      <c r="F43" s="3">
        <f t="shared" ref="F43:F47" si="12">E43*0.4</f>
        <v>33.296</v>
      </c>
      <c r="G43" s="3">
        <f t="shared" ref="G43:G47" si="13">D43+F43</f>
        <v>80.096</v>
      </c>
      <c r="H43" s="3">
        <v>1</v>
      </c>
      <c r="I43" s="16"/>
    </row>
    <row r="44" ht="28" customHeight="1" spans="1:9">
      <c r="A44" s="3" t="s">
        <v>95</v>
      </c>
      <c r="B44" s="3" t="s">
        <v>96</v>
      </c>
      <c r="C44" s="3" t="s">
        <v>97</v>
      </c>
      <c r="D44" s="3">
        <f t="shared" si="11"/>
        <v>40.2</v>
      </c>
      <c r="E44" s="12">
        <v>86.36</v>
      </c>
      <c r="F44" s="3">
        <f t="shared" si="12"/>
        <v>34.544</v>
      </c>
      <c r="G44" s="3">
        <f t="shared" si="13"/>
        <v>74.744</v>
      </c>
      <c r="H44" s="3">
        <v>2</v>
      </c>
      <c r="I44" s="16"/>
    </row>
    <row r="45" ht="28" customHeight="1" spans="1:9">
      <c r="A45" s="13" t="s">
        <v>98</v>
      </c>
      <c r="B45" s="13"/>
      <c r="C45" s="13"/>
      <c r="D45" s="13"/>
      <c r="E45" s="13"/>
      <c r="F45" s="13"/>
      <c r="G45" s="13"/>
      <c r="H45" s="13"/>
      <c r="I45" s="13"/>
    </row>
    <row r="46" ht="28" customHeight="1" spans="1:9">
      <c r="A46" s="2" t="s">
        <v>2</v>
      </c>
      <c r="B46" s="2" t="s">
        <v>3</v>
      </c>
      <c r="C46" s="2" t="s">
        <v>4</v>
      </c>
      <c r="D46" s="2" t="s">
        <v>5</v>
      </c>
      <c r="E46" s="2" t="s">
        <v>6</v>
      </c>
      <c r="F46" s="2" t="s">
        <v>7</v>
      </c>
      <c r="G46" s="2" t="s">
        <v>8</v>
      </c>
      <c r="H46" s="2" t="s">
        <v>9</v>
      </c>
      <c r="I46" s="2" t="s">
        <v>10</v>
      </c>
    </row>
    <row r="47" ht="28" customHeight="1" spans="1:9">
      <c r="A47" s="15" t="s">
        <v>99</v>
      </c>
      <c r="B47" s="15" t="s">
        <v>100</v>
      </c>
      <c r="C47" s="15" t="s">
        <v>101</v>
      </c>
      <c r="D47" s="3">
        <f t="shared" si="11"/>
        <v>57.6</v>
      </c>
      <c r="E47" s="15">
        <v>86.92</v>
      </c>
      <c r="F47" s="3">
        <f t="shared" si="12"/>
        <v>34.768</v>
      </c>
      <c r="G47" s="3">
        <f t="shared" si="13"/>
        <v>92.368</v>
      </c>
      <c r="H47" s="15">
        <v>1</v>
      </c>
      <c r="I47" s="17"/>
    </row>
    <row r="48" ht="28" customHeight="1" spans="1:9">
      <c r="A48" s="15" t="s">
        <v>102</v>
      </c>
      <c r="B48" s="15" t="s">
        <v>103</v>
      </c>
      <c r="C48" s="15" t="s">
        <v>104</v>
      </c>
      <c r="D48" s="3">
        <f t="shared" ref="D48:D53" si="14">C48*0.6</f>
        <v>56.4</v>
      </c>
      <c r="E48" s="15">
        <v>88.88</v>
      </c>
      <c r="F48" s="3">
        <f t="shared" ref="F48:F53" si="15">E48*0.4</f>
        <v>35.552</v>
      </c>
      <c r="G48" s="3">
        <f t="shared" ref="G48:G55" si="16">D48+F48</f>
        <v>91.952</v>
      </c>
      <c r="H48" s="15">
        <v>2</v>
      </c>
      <c r="I48" s="17"/>
    </row>
    <row r="49" ht="28" customHeight="1" spans="1:9">
      <c r="A49" s="15" t="s">
        <v>105</v>
      </c>
      <c r="B49" s="15" t="s">
        <v>106</v>
      </c>
      <c r="C49" s="15" t="s">
        <v>107</v>
      </c>
      <c r="D49" s="3">
        <f t="shared" si="14"/>
        <v>55.2</v>
      </c>
      <c r="E49" s="15">
        <v>85.42</v>
      </c>
      <c r="F49" s="3">
        <f t="shared" si="15"/>
        <v>34.168</v>
      </c>
      <c r="G49" s="3">
        <f t="shared" si="16"/>
        <v>89.368</v>
      </c>
      <c r="H49" s="15">
        <v>3</v>
      </c>
      <c r="I49" s="17"/>
    </row>
    <row r="50" ht="28" customHeight="1" spans="1:9">
      <c r="A50" s="15" t="s">
        <v>108</v>
      </c>
      <c r="B50" s="15" t="s">
        <v>109</v>
      </c>
      <c r="C50" s="15" t="s">
        <v>107</v>
      </c>
      <c r="D50" s="3">
        <f t="shared" si="14"/>
        <v>55.2</v>
      </c>
      <c r="E50" s="15">
        <v>81.86</v>
      </c>
      <c r="F50" s="3">
        <f t="shared" si="15"/>
        <v>32.744</v>
      </c>
      <c r="G50" s="3">
        <f t="shared" si="16"/>
        <v>87.944</v>
      </c>
      <c r="H50" s="15">
        <v>4</v>
      </c>
      <c r="I50" s="17"/>
    </row>
    <row r="51" ht="28" customHeight="1" spans="1:9">
      <c r="A51" s="13" t="s">
        <v>110</v>
      </c>
      <c r="B51" s="13"/>
      <c r="C51" s="13"/>
      <c r="D51" s="13"/>
      <c r="E51" s="13"/>
      <c r="F51" s="13"/>
      <c r="G51" s="13"/>
      <c r="H51" s="13"/>
      <c r="I51" s="13"/>
    </row>
    <row r="52" ht="28" customHeight="1" spans="1:9">
      <c r="A52" s="2" t="s">
        <v>2</v>
      </c>
      <c r="B52" s="2" t="s">
        <v>3</v>
      </c>
      <c r="C52" s="2" t="s">
        <v>4</v>
      </c>
      <c r="D52" s="2" t="s">
        <v>5</v>
      </c>
      <c r="E52" s="2" t="s">
        <v>6</v>
      </c>
      <c r="F52" s="2" t="s">
        <v>7</v>
      </c>
      <c r="G52" s="2" t="s">
        <v>8</v>
      </c>
      <c r="H52" s="2" t="s">
        <v>9</v>
      </c>
      <c r="I52" s="2" t="s">
        <v>10</v>
      </c>
    </row>
    <row r="53" ht="28" customHeight="1" spans="1:9">
      <c r="A53" s="3" t="s">
        <v>111</v>
      </c>
      <c r="B53" s="3" t="s">
        <v>112</v>
      </c>
      <c r="C53" s="3" t="s">
        <v>104</v>
      </c>
      <c r="D53" s="3">
        <f>C53*0.6</f>
        <v>56.4</v>
      </c>
      <c r="E53" s="3">
        <v>85.92</v>
      </c>
      <c r="F53" s="3">
        <f>E53*0.4</f>
        <v>34.368</v>
      </c>
      <c r="G53" s="3">
        <f>D53+F53</f>
        <v>90.768</v>
      </c>
      <c r="H53" s="3">
        <v>1</v>
      </c>
      <c r="I53" s="2"/>
    </row>
    <row r="54" ht="28" customHeight="1" spans="1:9">
      <c r="A54" s="3" t="s">
        <v>113</v>
      </c>
      <c r="B54" s="3" t="s">
        <v>114</v>
      </c>
      <c r="C54" s="3" t="s">
        <v>101</v>
      </c>
      <c r="D54" s="3">
        <f>C54*0.6</f>
        <v>57.6</v>
      </c>
      <c r="E54" s="3">
        <v>82.14</v>
      </c>
      <c r="F54" s="3">
        <f>E54*0.4</f>
        <v>32.856</v>
      </c>
      <c r="G54" s="3">
        <f>D54+F54</f>
        <v>90.456</v>
      </c>
      <c r="H54" s="3">
        <v>2</v>
      </c>
      <c r="I54" s="2"/>
    </row>
    <row r="55" ht="28" customHeight="1" spans="1:9">
      <c r="A55" s="3" t="s">
        <v>115</v>
      </c>
      <c r="B55" s="3" t="s">
        <v>116</v>
      </c>
      <c r="C55" s="3" t="s">
        <v>104</v>
      </c>
      <c r="D55" s="3">
        <f t="shared" ref="D54:D58" si="17">C55*0.6</f>
        <v>56.4</v>
      </c>
      <c r="E55" s="3">
        <v>85.14</v>
      </c>
      <c r="F55" s="3">
        <f>E55*0.4</f>
        <v>34.056</v>
      </c>
      <c r="G55" s="3">
        <f t="shared" si="16"/>
        <v>90.456</v>
      </c>
      <c r="H55" s="3">
        <v>3</v>
      </c>
      <c r="I55" s="2"/>
    </row>
    <row r="56" ht="28" customHeight="1" spans="1:9">
      <c r="A56" s="13" t="s">
        <v>117</v>
      </c>
      <c r="B56" s="13"/>
      <c r="C56" s="13"/>
      <c r="D56" s="13"/>
      <c r="E56" s="13"/>
      <c r="F56" s="13"/>
      <c r="G56" s="13"/>
      <c r="H56" s="13"/>
      <c r="I56" s="13"/>
    </row>
    <row r="57" ht="28" customHeight="1" spans="1:9">
      <c r="A57" s="2" t="s">
        <v>2</v>
      </c>
      <c r="B57" s="2" t="s">
        <v>3</v>
      </c>
      <c r="C57" s="2" t="s">
        <v>4</v>
      </c>
      <c r="D57" s="2" t="s">
        <v>5</v>
      </c>
      <c r="E57" s="2" t="s">
        <v>6</v>
      </c>
      <c r="F57" s="2" t="s">
        <v>7</v>
      </c>
      <c r="G57" s="2" t="s">
        <v>8</v>
      </c>
      <c r="H57" s="2" t="s">
        <v>9</v>
      </c>
      <c r="I57" s="2" t="s">
        <v>10</v>
      </c>
    </row>
    <row r="58" ht="28" customHeight="1" spans="1:9">
      <c r="A58" s="3" t="s">
        <v>118</v>
      </c>
      <c r="B58" s="3" t="s">
        <v>119</v>
      </c>
      <c r="C58" s="3" t="s">
        <v>120</v>
      </c>
      <c r="D58" s="3">
        <f t="shared" si="17"/>
        <v>39</v>
      </c>
      <c r="E58" s="3">
        <v>83.9</v>
      </c>
      <c r="F58" s="3">
        <f>E58*0.4</f>
        <v>33.56</v>
      </c>
      <c r="G58" s="3">
        <f>D58+F58</f>
        <v>72.56</v>
      </c>
      <c r="H58" s="3">
        <v>1</v>
      </c>
      <c r="I58" s="2"/>
    </row>
    <row r="59" ht="28" customHeight="1" spans="1:9">
      <c r="A59" s="3" t="s">
        <v>121</v>
      </c>
      <c r="B59" s="3" t="s">
        <v>122</v>
      </c>
      <c r="C59" s="3" t="s">
        <v>26</v>
      </c>
      <c r="D59" s="3">
        <f t="shared" ref="D59:D64" si="18">C59*0.6</f>
        <v>37.8</v>
      </c>
      <c r="E59" s="3">
        <v>83.2</v>
      </c>
      <c r="F59" s="3">
        <f>E59*0.4</f>
        <v>33.28</v>
      </c>
      <c r="G59" s="3">
        <f t="shared" ref="G59:G64" si="19">D59+F59</f>
        <v>71.08</v>
      </c>
      <c r="H59" s="3">
        <v>2</v>
      </c>
      <c r="I59" s="2"/>
    </row>
    <row r="60" ht="28" customHeight="1" spans="1:9">
      <c r="A60" s="3" t="s">
        <v>123</v>
      </c>
      <c r="B60" s="3" t="s">
        <v>124</v>
      </c>
      <c r="C60" s="3" t="s">
        <v>125</v>
      </c>
      <c r="D60" s="3">
        <f>C60*0.6</f>
        <v>33.6</v>
      </c>
      <c r="E60" s="3">
        <v>86.42</v>
      </c>
      <c r="F60" s="3">
        <f>E60*0.4</f>
        <v>34.568</v>
      </c>
      <c r="G60" s="3">
        <f>D60+F60</f>
        <v>68.168</v>
      </c>
      <c r="H60" s="3">
        <v>3</v>
      </c>
      <c r="I60" s="2"/>
    </row>
    <row r="61" ht="28" customHeight="1" spans="1:9">
      <c r="A61" s="3" t="s">
        <v>126</v>
      </c>
      <c r="B61" s="3" t="s">
        <v>127</v>
      </c>
      <c r="C61" s="3" t="s">
        <v>77</v>
      </c>
      <c r="D61" s="3">
        <f>C61*0.6</f>
        <v>34.2</v>
      </c>
      <c r="E61" s="3">
        <v>84.68</v>
      </c>
      <c r="F61" s="3">
        <f>E61*0.4</f>
        <v>33.872</v>
      </c>
      <c r="G61" s="3">
        <f>D61+F61</f>
        <v>68.072</v>
      </c>
      <c r="H61" s="3">
        <v>4</v>
      </c>
      <c r="I61" s="2"/>
    </row>
    <row r="62" ht="28" customHeight="1" spans="1:9">
      <c r="A62" s="3" t="s">
        <v>128</v>
      </c>
      <c r="B62" s="3" t="s">
        <v>129</v>
      </c>
      <c r="C62" s="3" t="s">
        <v>41</v>
      </c>
      <c r="D62" s="3">
        <f t="shared" si="18"/>
        <v>33</v>
      </c>
      <c r="E62" s="3">
        <v>86.8</v>
      </c>
      <c r="F62" s="3">
        <f t="shared" ref="F62:F68" si="20">E62*0.4</f>
        <v>34.72</v>
      </c>
      <c r="G62" s="3">
        <f t="shared" si="19"/>
        <v>67.72</v>
      </c>
      <c r="H62" s="3">
        <v>5</v>
      </c>
      <c r="I62" s="2"/>
    </row>
    <row r="63" ht="28" customHeight="1" spans="1:9">
      <c r="A63" s="3" t="s">
        <v>130</v>
      </c>
      <c r="B63" s="3" t="s">
        <v>131</v>
      </c>
      <c r="C63" s="3" t="s">
        <v>41</v>
      </c>
      <c r="D63" s="3">
        <f t="shared" si="18"/>
        <v>33</v>
      </c>
      <c r="E63" s="3">
        <v>82.7</v>
      </c>
      <c r="F63" s="3">
        <f t="shared" si="20"/>
        <v>33.08</v>
      </c>
      <c r="G63" s="3">
        <f t="shared" si="19"/>
        <v>66.08</v>
      </c>
      <c r="H63" s="3">
        <v>6</v>
      </c>
      <c r="I63" s="2"/>
    </row>
    <row r="64" ht="28" customHeight="1" spans="1:9">
      <c r="A64" s="3" t="s">
        <v>132</v>
      </c>
      <c r="B64" s="3" t="s">
        <v>133</v>
      </c>
      <c r="C64" s="3" t="s">
        <v>134</v>
      </c>
      <c r="D64" s="3">
        <f t="shared" si="18"/>
        <v>28.8</v>
      </c>
      <c r="E64" s="3" t="s">
        <v>54</v>
      </c>
      <c r="F64" s="3"/>
      <c r="G64" s="3"/>
      <c r="H64" s="3"/>
      <c r="I64" s="2"/>
    </row>
    <row r="65" ht="28" customHeight="1" spans="1:9">
      <c r="A65" s="13" t="s">
        <v>135</v>
      </c>
      <c r="B65" s="13"/>
      <c r="C65" s="13"/>
      <c r="D65" s="13"/>
      <c r="E65" s="13"/>
      <c r="F65" s="13"/>
      <c r="G65" s="13"/>
      <c r="H65" s="13"/>
      <c r="I65" s="13"/>
    </row>
    <row r="66" ht="28" customHeight="1" spans="1:9">
      <c r="A66" s="2" t="s">
        <v>2</v>
      </c>
      <c r="B66" s="2" t="s">
        <v>3</v>
      </c>
      <c r="C66" s="2" t="s">
        <v>4</v>
      </c>
      <c r="D66" s="2" t="s">
        <v>5</v>
      </c>
      <c r="E66" s="2" t="s">
        <v>6</v>
      </c>
      <c r="F66" s="2" t="s">
        <v>7</v>
      </c>
      <c r="G66" s="2" t="s">
        <v>8</v>
      </c>
      <c r="H66" s="2" t="s">
        <v>9</v>
      </c>
      <c r="I66" s="2" t="s">
        <v>10</v>
      </c>
    </row>
    <row r="67" ht="28" customHeight="1" spans="1:9">
      <c r="A67" s="3" t="s">
        <v>136</v>
      </c>
      <c r="B67" s="3" t="s">
        <v>137</v>
      </c>
      <c r="C67" s="3" t="s">
        <v>138</v>
      </c>
      <c r="D67" s="3">
        <f t="shared" ref="D67:D72" si="21">C67*0.6</f>
        <v>60</v>
      </c>
      <c r="E67" s="3">
        <v>86.92</v>
      </c>
      <c r="F67" s="3">
        <f t="shared" si="20"/>
        <v>34.768</v>
      </c>
      <c r="G67" s="3">
        <f>D67+F67</f>
        <v>94.768</v>
      </c>
      <c r="H67" s="3">
        <v>1</v>
      </c>
      <c r="I67" s="16"/>
    </row>
    <row r="68" ht="28" customHeight="1" spans="1:9">
      <c r="A68" s="3" t="s">
        <v>139</v>
      </c>
      <c r="B68" s="3" t="s">
        <v>140</v>
      </c>
      <c r="C68" s="3" t="s">
        <v>141</v>
      </c>
      <c r="D68" s="3">
        <f t="shared" si="21"/>
        <v>59.4</v>
      </c>
      <c r="E68" s="3">
        <v>83.88</v>
      </c>
      <c r="F68" s="3">
        <f t="shared" si="20"/>
        <v>33.552</v>
      </c>
      <c r="G68" s="3">
        <f>D68+F68</f>
        <v>92.952</v>
      </c>
      <c r="H68" s="3">
        <v>2</v>
      </c>
      <c r="I68" s="16"/>
    </row>
    <row r="69" ht="28" customHeight="1" spans="1:9">
      <c r="A69" s="3" t="s">
        <v>142</v>
      </c>
      <c r="B69" s="3" t="s">
        <v>143</v>
      </c>
      <c r="C69" s="3" t="s">
        <v>104</v>
      </c>
      <c r="D69" s="3">
        <f t="shared" si="21"/>
        <v>56.4</v>
      </c>
      <c r="E69" s="3" t="s">
        <v>54</v>
      </c>
      <c r="F69" s="3"/>
      <c r="G69" s="3"/>
      <c r="H69" s="3"/>
      <c r="I69" s="16"/>
    </row>
    <row r="70" ht="28" customHeight="1" spans="1:9">
      <c r="A70" s="13" t="s">
        <v>144</v>
      </c>
      <c r="B70" s="13"/>
      <c r="C70" s="13"/>
      <c r="D70" s="13"/>
      <c r="E70" s="13"/>
      <c r="F70" s="13"/>
      <c r="G70" s="13"/>
      <c r="H70" s="13"/>
      <c r="I70" s="13"/>
    </row>
    <row r="71" ht="28" customHeight="1" spans="1:9">
      <c r="A71" s="2" t="s">
        <v>2</v>
      </c>
      <c r="B71" s="2" t="s">
        <v>3</v>
      </c>
      <c r="C71" s="2" t="s">
        <v>4</v>
      </c>
      <c r="D71" s="2" t="s">
        <v>5</v>
      </c>
      <c r="E71" s="2" t="s">
        <v>6</v>
      </c>
      <c r="F71" s="2" t="s">
        <v>7</v>
      </c>
      <c r="G71" s="2" t="s">
        <v>8</v>
      </c>
      <c r="H71" s="2" t="s">
        <v>9</v>
      </c>
      <c r="I71" s="2" t="s">
        <v>10</v>
      </c>
    </row>
    <row r="72" ht="28" customHeight="1" spans="1:9">
      <c r="A72" s="3" t="s">
        <v>145</v>
      </c>
      <c r="B72" s="3" t="s">
        <v>146</v>
      </c>
      <c r="C72" s="3" t="s">
        <v>147</v>
      </c>
      <c r="D72" s="3">
        <f>C72*0.6</f>
        <v>48.6</v>
      </c>
      <c r="E72" s="12">
        <v>87.92</v>
      </c>
      <c r="F72" s="3">
        <f>E72*0.4</f>
        <v>35.168</v>
      </c>
      <c r="G72" s="3">
        <f>D72+F72</f>
        <v>83.768</v>
      </c>
      <c r="H72" s="3">
        <v>1</v>
      </c>
      <c r="I72" s="16"/>
    </row>
    <row r="73" ht="28" customHeight="1" spans="1:9">
      <c r="A73" s="3" t="s">
        <v>148</v>
      </c>
      <c r="B73" s="3" t="s">
        <v>149</v>
      </c>
      <c r="C73" s="3" t="s">
        <v>64</v>
      </c>
      <c r="D73" s="3">
        <f>C73*0.6</f>
        <v>51</v>
      </c>
      <c r="E73" s="12">
        <v>81.62</v>
      </c>
      <c r="F73" s="3">
        <f>E73*0.4</f>
        <v>32.648</v>
      </c>
      <c r="G73" s="3">
        <f>D73+F73</f>
        <v>83.648</v>
      </c>
      <c r="H73" s="3">
        <v>2</v>
      </c>
      <c r="I73" s="16"/>
    </row>
    <row r="74" ht="28" customHeight="1" spans="1:9">
      <c r="A74" s="3" t="s">
        <v>150</v>
      </c>
      <c r="B74" s="3" t="s">
        <v>151</v>
      </c>
      <c r="C74" s="3" t="s">
        <v>94</v>
      </c>
      <c r="D74" s="3">
        <f>C74*0.6</f>
        <v>46.8</v>
      </c>
      <c r="E74" s="3" t="s">
        <v>54</v>
      </c>
      <c r="F74" s="3"/>
      <c r="G74" s="3"/>
      <c r="H74" s="3"/>
      <c r="I74" s="16"/>
    </row>
    <row r="75" ht="28" customHeight="1" spans="1:9">
      <c r="A75" s="18" t="s">
        <v>152</v>
      </c>
      <c r="B75" s="18"/>
      <c r="C75" s="18"/>
      <c r="D75" s="18"/>
      <c r="E75" s="18"/>
      <c r="F75" s="18"/>
      <c r="G75" s="18"/>
      <c r="H75" s="18"/>
      <c r="I75" s="18"/>
    </row>
    <row r="76" ht="28" customHeight="1" spans="1:9">
      <c r="A76" s="2" t="s">
        <v>2</v>
      </c>
      <c r="B76" s="2" t="s">
        <v>3</v>
      </c>
      <c r="C76" s="2" t="s">
        <v>4</v>
      </c>
      <c r="D76" s="2" t="s">
        <v>5</v>
      </c>
      <c r="E76" s="2" t="s">
        <v>6</v>
      </c>
      <c r="F76" s="2" t="s">
        <v>7</v>
      </c>
      <c r="G76" s="2" t="s">
        <v>8</v>
      </c>
      <c r="H76" s="2" t="s">
        <v>9</v>
      </c>
      <c r="I76" s="2" t="s">
        <v>10</v>
      </c>
    </row>
    <row r="77" ht="28" customHeight="1" spans="1:9">
      <c r="A77" s="3" t="s">
        <v>153</v>
      </c>
      <c r="B77" s="3" t="s">
        <v>154</v>
      </c>
      <c r="C77" s="3" t="s">
        <v>120</v>
      </c>
      <c r="D77" s="3">
        <f>C77*0.6</f>
        <v>39</v>
      </c>
      <c r="E77" s="3">
        <v>87.84</v>
      </c>
      <c r="F77" s="3">
        <f>E77*0.4</f>
        <v>35.136</v>
      </c>
      <c r="G77" s="3">
        <f>D77+F77</f>
        <v>74.136</v>
      </c>
      <c r="H77" s="3">
        <v>1</v>
      </c>
      <c r="I77" s="16"/>
    </row>
    <row r="78" ht="28" customHeight="1" spans="1:9">
      <c r="A78" s="3" t="s">
        <v>155</v>
      </c>
      <c r="B78" s="3" t="s">
        <v>156</v>
      </c>
      <c r="C78" s="3" t="s">
        <v>85</v>
      </c>
      <c r="D78" s="3">
        <f>C78*0.6</f>
        <v>38.4</v>
      </c>
      <c r="E78" s="3">
        <v>87.72</v>
      </c>
      <c r="F78" s="3">
        <f>E78*0.4</f>
        <v>35.088</v>
      </c>
      <c r="G78" s="3">
        <f>D78+F78</f>
        <v>73.488</v>
      </c>
      <c r="H78" s="3">
        <v>2</v>
      </c>
      <c r="I78" s="16"/>
    </row>
    <row r="79" ht="28" customHeight="1" spans="1:9">
      <c r="A79" s="3" t="s">
        <v>157</v>
      </c>
      <c r="B79" s="3" t="s">
        <v>158</v>
      </c>
      <c r="C79" s="3" t="s">
        <v>26</v>
      </c>
      <c r="D79" s="3">
        <f>C79*0.6</f>
        <v>37.8</v>
      </c>
      <c r="E79" s="3">
        <v>88.04</v>
      </c>
      <c r="F79" s="3">
        <f>E79*0.4</f>
        <v>35.216</v>
      </c>
      <c r="G79" s="3">
        <f>D79+F79</f>
        <v>73.016</v>
      </c>
      <c r="H79" s="3">
        <v>3</v>
      </c>
      <c r="I79" s="16"/>
    </row>
    <row r="80" ht="28" customHeight="1" spans="1:9">
      <c r="A80" s="3" t="s">
        <v>159</v>
      </c>
      <c r="B80" s="3" t="s">
        <v>160</v>
      </c>
      <c r="C80" s="3" t="s">
        <v>120</v>
      </c>
      <c r="D80" s="3">
        <f>C80*0.6</f>
        <v>39</v>
      </c>
      <c r="E80" s="3">
        <v>83.6</v>
      </c>
      <c r="F80" s="3">
        <f>E80*0.4</f>
        <v>33.44</v>
      </c>
      <c r="G80" s="3">
        <f>D80+F80</f>
        <v>72.44</v>
      </c>
      <c r="H80" s="3">
        <v>4</v>
      </c>
      <c r="I80" s="16"/>
    </row>
    <row r="81" ht="28" customHeight="1" spans="1:9">
      <c r="A81" s="3" t="s">
        <v>161</v>
      </c>
      <c r="B81" s="3" t="s">
        <v>162</v>
      </c>
      <c r="C81" s="3" t="s">
        <v>38</v>
      </c>
      <c r="D81" s="3">
        <f>C81*0.6</f>
        <v>36.6</v>
      </c>
      <c r="E81" s="3">
        <v>85.1</v>
      </c>
      <c r="F81" s="3">
        <f>E81*0.4</f>
        <v>34.04</v>
      </c>
      <c r="G81" s="3">
        <f>D81+F81</f>
        <v>70.64</v>
      </c>
      <c r="H81" s="3">
        <v>5</v>
      </c>
      <c r="I81" s="16"/>
    </row>
    <row r="82" ht="28" customHeight="1" spans="1:9">
      <c r="A82" s="3" t="s">
        <v>163</v>
      </c>
      <c r="B82" s="3" t="s">
        <v>164</v>
      </c>
      <c r="C82" s="3" t="s">
        <v>165</v>
      </c>
      <c r="D82" s="3">
        <f>C82*0.6</f>
        <v>36</v>
      </c>
      <c r="E82" s="3">
        <v>85.64</v>
      </c>
      <c r="F82" s="3">
        <f>E82*0.4</f>
        <v>34.256</v>
      </c>
      <c r="G82" s="3">
        <f>D82+F82</f>
        <v>70.256</v>
      </c>
      <c r="H82" s="3">
        <v>6</v>
      </c>
      <c r="I82" s="16"/>
    </row>
    <row r="83" ht="28" customHeight="1" spans="1:9">
      <c r="A83" s="13" t="s">
        <v>166</v>
      </c>
      <c r="B83" s="13"/>
      <c r="C83" s="13"/>
      <c r="D83" s="13"/>
      <c r="E83" s="13"/>
      <c r="F83" s="13"/>
      <c r="G83" s="13"/>
      <c r="H83" s="13"/>
      <c r="I83" s="13"/>
    </row>
    <row r="84" ht="28" customHeight="1" spans="1:9">
      <c r="A84" s="2" t="s">
        <v>2</v>
      </c>
      <c r="B84" s="2" t="s">
        <v>3</v>
      </c>
      <c r="C84" s="2" t="s">
        <v>4</v>
      </c>
      <c r="D84" s="2" t="s">
        <v>5</v>
      </c>
      <c r="E84" s="2" t="s">
        <v>6</v>
      </c>
      <c r="F84" s="2" t="s">
        <v>7</v>
      </c>
      <c r="G84" s="2" t="s">
        <v>8</v>
      </c>
      <c r="H84" s="2" t="s">
        <v>9</v>
      </c>
      <c r="I84" s="2" t="s">
        <v>10</v>
      </c>
    </row>
    <row r="85" ht="28" customHeight="1" spans="1:9">
      <c r="A85" s="3" t="s">
        <v>167</v>
      </c>
      <c r="B85" s="3" t="s">
        <v>168</v>
      </c>
      <c r="C85" s="3" t="s">
        <v>101</v>
      </c>
      <c r="D85" s="3">
        <f>C85*0.6</f>
        <v>57.6</v>
      </c>
      <c r="E85" s="3">
        <v>85.26</v>
      </c>
      <c r="F85" s="3">
        <f>E85*0.4</f>
        <v>34.104</v>
      </c>
      <c r="G85" s="3">
        <f>D85+F85</f>
        <v>91.704</v>
      </c>
      <c r="H85" s="3">
        <v>1</v>
      </c>
      <c r="I85" s="2"/>
    </row>
    <row r="86" ht="28" customHeight="1" spans="1:9">
      <c r="A86" s="3" t="s">
        <v>169</v>
      </c>
      <c r="B86" s="3" t="s">
        <v>170</v>
      </c>
      <c r="C86" s="3" t="s">
        <v>101</v>
      </c>
      <c r="D86" s="3">
        <f>C86*0.6</f>
        <v>57.6</v>
      </c>
      <c r="E86" s="3">
        <v>83.38</v>
      </c>
      <c r="F86" s="3">
        <f>E86*0.4</f>
        <v>33.352</v>
      </c>
      <c r="G86" s="3">
        <f>D86+F86</f>
        <v>90.952</v>
      </c>
      <c r="H86" s="3">
        <v>2</v>
      </c>
      <c r="I86" s="2"/>
    </row>
    <row r="87" ht="28" customHeight="1" spans="1:9">
      <c r="A87" s="3" t="s">
        <v>171</v>
      </c>
      <c r="B87" s="3" t="s">
        <v>172</v>
      </c>
      <c r="C87" s="3" t="s">
        <v>173</v>
      </c>
      <c r="D87" s="3">
        <f>C87*0.6</f>
        <v>55.8</v>
      </c>
      <c r="E87" s="3">
        <v>86.46</v>
      </c>
      <c r="F87" s="3">
        <f>E87*0.4</f>
        <v>34.584</v>
      </c>
      <c r="G87" s="3">
        <f>D87+F87</f>
        <v>90.384</v>
      </c>
      <c r="H87" s="3">
        <v>3</v>
      </c>
      <c r="I87" s="2"/>
    </row>
    <row r="88" ht="28" customHeight="1" spans="1:9">
      <c r="A88" s="3" t="s">
        <v>174</v>
      </c>
      <c r="B88" s="3" t="s">
        <v>175</v>
      </c>
      <c r="C88" s="3" t="s">
        <v>173</v>
      </c>
      <c r="D88" s="3">
        <f>C88*0.6</f>
        <v>55.8</v>
      </c>
      <c r="E88" s="3">
        <v>83.5</v>
      </c>
      <c r="F88" s="3">
        <f>E88*0.4</f>
        <v>33.4</v>
      </c>
      <c r="G88" s="3">
        <f>D88+F88</f>
        <v>89.2</v>
      </c>
      <c r="H88" s="3">
        <v>4</v>
      </c>
      <c r="I88" s="2"/>
    </row>
    <row r="89" ht="28" customHeight="1" spans="1:9">
      <c r="A89" s="13" t="s">
        <v>176</v>
      </c>
      <c r="B89" s="13"/>
      <c r="C89" s="13"/>
      <c r="D89" s="13"/>
      <c r="E89" s="13"/>
      <c r="F89" s="13"/>
      <c r="G89" s="13"/>
      <c r="H89" s="13"/>
      <c r="I89" s="13"/>
    </row>
    <row r="90" ht="28" customHeight="1" spans="1:9">
      <c r="A90" s="2" t="s">
        <v>2</v>
      </c>
      <c r="B90" s="2" t="s">
        <v>3</v>
      </c>
      <c r="C90" s="2" t="s">
        <v>4</v>
      </c>
      <c r="D90" s="2" t="s">
        <v>5</v>
      </c>
      <c r="E90" s="2" t="s">
        <v>6</v>
      </c>
      <c r="F90" s="2" t="s">
        <v>7</v>
      </c>
      <c r="G90" s="2" t="s">
        <v>8</v>
      </c>
      <c r="H90" s="2" t="s">
        <v>9</v>
      </c>
      <c r="I90" s="2" t="s">
        <v>10</v>
      </c>
    </row>
    <row r="91" ht="28" customHeight="1" spans="1:9">
      <c r="A91" s="3" t="s">
        <v>177</v>
      </c>
      <c r="B91" s="3" t="s">
        <v>178</v>
      </c>
      <c r="C91" s="3" t="s">
        <v>179</v>
      </c>
      <c r="D91" s="3">
        <f>C91*0.6</f>
        <v>54.6</v>
      </c>
      <c r="E91" s="12">
        <v>88.2</v>
      </c>
      <c r="F91" s="3">
        <f t="shared" ref="F91:F96" si="22">E91*0.4</f>
        <v>35.28</v>
      </c>
      <c r="G91" s="3">
        <f t="shared" ref="G91:G96" si="23">D91+F91</f>
        <v>89.88</v>
      </c>
      <c r="H91" s="3">
        <v>1</v>
      </c>
      <c r="I91" s="16"/>
    </row>
    <row r="92" ht="28" customHeight="1" spans="1:9">
      <c r="A92" s="3" t="s">
        <v>180</v>
      </c>
      <c r="B92" s="3" t="s">
        <v>181</v>
      </c>
      <c r="C92" s="3" t="s">
        <v>64</v>
      </c>
      <c r="D92" s="3">
        <f t="shared" ref="D92:D96" si="24">C92*0.6</f>
        <v>51</v>
      </c>
      <c r="E92" s="12">
        <v>87.52</v>
      </c>
      <c r="F92" s="3">
        <f t="shared" si="22"/>
        <v>35.008</v>
      </c>
      <c r="G92" s="3">
        <f t="shared" si="23"/>
        <v>86.008</v>
      </c>
      <c r="H92" s="3">
        <v>2</v>
      </c>
      <c r="I92" s="16"/>
    </row>
    <row r="93" ht="28" customHeight="1" spans="1:9">
      <c r="A93" s="3" t="s">
        <v>182</v>
      </c>
      <c r="B93" s="3" t="s">
        <v>183</v>
      </c>
      <c r="C93" s="3" t="s">
        <v>147</v>
      </c>
      <c r="D93" s="3">
        <f t="shared" si="24"/>
        <v>48.6</v>
      </c>
      <c r="E93" s="12">
        <v>84.28</v>
      </c>
      <c r="F93" s="3">
        <f t="shared" si="22"/>
        <v>33.712</v>
      </c>
      <c r="G93" s="3">
        <f t="shared" si="23"/>
        <v>82.312</v>
      </c>
      <c r="H93" s="3">
        <v>3</v>
      </c>
      <c r="I93" s="16"/>
    </row>
    <row r="94" ht="28" customHeight="1" spans="1:9">
      <c r="A94" s="13" t="s">
        <v>184</v>
      </c>
      <c r="B94" s="13"/>
      <c r="C94" s="13"/>
      <c r="D94" s="13"/>
      <c r="E94" s="13"/>
      <c r="F94" s="13"/>
      <c r="G94" s="13"/>
      <c r="H94" s="13"/>
      <c r="I94" s="13"/>
    </row>
    <row r="95" ht="28" customHeight="1" spans="1:9">
      <c r="A95" s="2" t="s">
        <v>2</v>
      </c>
      <c r="B95" s="2" t="s">
        <v>3</v>
      </c>
      <c r="C95" s="2" t="s">
        <v>4</v>
      </c>
      <c r="D95" s="2" t="s">
        <v>5</v>
      </c>
      <c r="E95" s="2" t="s">
        <v>6</v>
      </c>
      <c r="F95" s="2" t="s">
        <v>7</v>
      </c>
      <c r="G95" s="2" t="s">
        <v>8</v>
      </c>
      <c r="H95" s="2" t="s">
        <v>9</v>
      </c>
      <c r="I95" s="2" t="s">
        <v>10</v>
      </c>
    </row>
    <row r="96" ht="28" customHeight="1" spans="1:9">
      <c r="A96" s="3" t="s">
        <v>185</v>
      </c>
      <c r="B96" s="3" t="s">
        <v>186</v>
      </c>
      <c r="C96" s="3" t="s">
        <v>64</v>
      </c>
      <c r="D96" s="3">
        <f t="shared" si="24"/>
        <v>51</v>
      </c>
      <c r="E96" s="3">
        <v>87.86</v>
      </c>
      <c r="F96" s="3">
        <f t="shared" si="22"/>
        <v>35.144</v>
      </c>
      <c r="G96" s="3">
        <f t="shared" si="23"/>
        <v>86.144</v>
      </c>
      <c r="H96" s="3">
        <v>1</v>
      </c>
      <c r="I96" s="2"/>
    </row>
    <row r="97" ht="28" customHeight="1" spans="1:9">
      <c r="A97" s="3" t="s">
        <v>187</v>
      </c>
      <c r="B97" s="3" t="s">
        <v>188</v>
      </c>
      <c r="C97" s="3" t="s">
        <v>147</v>
      </c>
      <c r="D97" s="3">
        <f>C97*0.6</f>
        <v>48.6</v>
      </c>
      <c r="E97" s="3">
        <v>86.88</v>
      </c>
      <c r="F97" s="3">
        <f>E97*0.4</f>
        <v>34.752</v>
      </c>
      <c r="G97" s="3">
        <f>D97+F97</f>
        <v>83.352</v>
      </c>
      <c r="H97" s="3">
        <v>2</v>
      </c>
      <c r="I97" s="2"/>
    </row>
    <row r="98" ht="28" customHeight="1" spans="1:9">
      <c r="A98" s="3" t="s">
        <v>189</v>
      </c>
      <c r="B98" s="3" t="s">
        <v>190</v>
      </c>
      <c r="C98" s="3" t="s">
        <v>147</v>
      </c>
      <c r="D98" s="3">
        <f>C98*0.6</f>
        <v>48.6</v>
      </c>
      <c r="E98" s="3">
        <v>83.74</v>
      </c>
      <c r="F98" s="3">
        <f>E98*0.4</f>
        <v>33.496</v>
      </c>
      <c r="G98" s="3">
        <f>D98+F98</f>
        <v>82.096</v>
      </c>
      <c r="H98" s="3">
        <v>3</v>
      </c>
      <c r="I98" s="2"/>
    </row>
    <row r="99" ht="28" customHeight="1" spans="1:9">
      <c r="A99" s="3" t="s">
        <v>191</v>
      </c>
      <c r="B99" s="3" t="s">
        <v>192</v>
      </c>
      <c r="C99" s="3" t="s">
        <v>94</v>
      </c>
      <c r="D99" s="3">
        <f>C99*0.6</f>
        <v>46.8</v>
      </c>
      <c r="E99" s="3">
        <v>87.14</v>
      </c>
      <c r="F99" s="3">
        <f>E99*0.4</f>
        <v>34.856</v>
      </c>
      <c r="G99" s="3">
        <f>D99+F99</f>
        <v>81.656</v>
      </c>
      <c r="H99" s="3">
        <v>4</v>
      </c>
      <c r="I99" s="2"/>
    </row>
    <row r="100" ht="28" customHeight="1" spans="1:9">
      <c r="A100" s="3" t="s">
        <v>193</v>
      </c>
      <c r="B100" s="3" t="s">
        <v>194</v>
      </c>
      <c r="C100" s="3" t="s">
        <v>195</v>
      </c>
      <c r="D100" s="3">
        <f>C100*0.6</f>
        <v>46.2</v>
      </c>
      <c r="E100" s="3">
        <v>88.38</v>
      </c>
      <c r="F100" s="3">
        <f>E100*0.4</f>
        <v>35.352</v>
      </c>
      <c r="G100" s="3">
        <f>D100+F100</f>
        <v>81.552</v>
      </c>
      <c r="H100" s="3">
        <v>5</v>
      </c>
      <c r="I100" s="2"/>
    </row>
    <row r="101" ht="28" customHeight="1" spans="1:9">
      <c r="A101" s="3" t="s">
        <v>196</v>
      </c>
      <c r="B101" s="3" t="s">
        <v>197</v>
      </c>
      <c r="C101" s="3" t="s">
        <v>198</v>
      </c>
      <c r="D101" s="3">
        <f>C101*0.6</f>
        <v>45.6</v>
      </c>
      <c r="E101" s="3">
        <v>87.86</v>
      </c>
      <c r="F101" s="3">
        <f>E101*0.4</f>
        <v>35.144</v>
      </c>
      <c r="G101" s="3">
        <f>D101+F101</f>
        <v>80.744</v>
      </c>
      <c r="H101" s="3">
        <v>6</v>
      </c>
      <c r="I101" s="2"/>
    </row>
    <row r="102" ht="28" customHeight="1" spans="1:9">
      <c r="A102" s="3" t="s">
        <v>199</v>
      </c>
      <c r="B102" s="3" t="s">
        <v>200</v>
      </c>
      <c r="C102" s="3" t="s">
        <v>198</v>
      </c>
      <c r="D102" s="3">
        <f>C102*0.6</f>
        <v>45.6</v>
      </c>
      <c r="E102" s="3">
        <v>87.76</v>
      </c>
      <c r="F102" s="3">
        <f>E102*0.4</f>
        <v>35.104</v>
      </c>
      <c r="G102" s="3">
        <f>D102+F102</f>
        <v>80.704</v>
      </c>
      <c r="H102" s="3">
        <v>7</v>
      </c>
      <c r="I102" s="2"/>
    </row>
    <row r="103" ht="28" customHeight="1" spans="1:9">
      <c r="A103" s="3" t="s">
        <v>201</v>
      </c>
      <c r="B103" s="3" t="s">
        <v>202</v>
      </c>
      <c r="C103" s="3" t="s">
        <v>198</v>
      </c>
      <c r="D103" s="3">
        <f>C103*0.6</f>
        <v>45.6</v>
      </c>
      <c r="E103" s="3">
        <v>87.12</v>
      </c>
      <c r="F103" s="3">
        <f>E103*0.4</f>
        <v>34.848</v>
      </c>
      <c r="G103" s="3">
        <f>D103+F103</f>
        <v>80.448</v>
      </c>
      <c r="H103" s="3">
        <v>8</v>
      </c>
      <c r="I103" s="2"/>
    </row>
    <row r="104" ht="28" customHeight="1" spans="1:9">
      <c r="A104" s="3" t="s">
        <v>203</v>
      </c>
      <c r="B104" s="3" t="s">
        <v>204</v>
      </c>
      <c r="C104" s="3" t="s">
        <v>94</v>
      </c>
      <c r="D104" s="3">
        <f>C104*0.6</f>
        <v>46.8</v>
      </c>
      <c r="E104" s="3">
        <v>82.36</v>
      </c>
      <c r="F104" s="3">
        <f>E104*0.4</f>
        <v>32.944</v>
      </c>
      <c r="G104" s="3">
        <f>D104+F104</f>
        <v>79.744</v>
      </c>
      <c r="H104" s="3">
        <v>9</v>
      </c>
      <c r="I104" s="2"/>
    </row>
    <row r="105" ht="28" customHeight="1" spans="1:9">
      <c r="A105" s="3" t="s">
        <v>205</v>
      </c>
      <c r="B105" s="3" t="s">
        <v>206</v>
      </c>
      <c r="C105" s="3" t="s">
        <v>195</v>
      </c>
      <c r="D105" s="3">
        <f>C105*0.6</f>
        <v>46.2</v>
      </c>
      <c r="E105" s="3">
        <v>82.64</v>
      </c>
      <c r="F105" s="3">
        <f>E105*0.4</f>
        <v>33.056</v>
      </c>
      <c r="G105" s="3">
        <f>D105+F105</f>
        <v>79.256</v>
      </c>
      <c r="H105" s="3">
        <v>10</v>
      </c>
      <c r="I105" s="2"/>
    </row>
    <row r="106" ht="28" customHeight="1" spans="1:9">
      <c r="A106" s="3" t="s">
        <v>207</v>
      </c>
      <c r="B106" s="3" t="s">
        <v>208</v>
      </c>
      <c r="C106" s="3" t="s">
        <v>198</v>
      </c>
      <c r="D106" s="3">
        <f>C106*0.6</f>
        <v>45.6</v>
      </c>
      <c r="E106" s="3">
        <v>83.3</v>
      </c>
      <c r="F106" s="3">
        <f>E106*0.4</f>
        <v>33.32</v>
      </c>
      <c r="G106" s="3">
        <f>D106+F106</f>
        <v>78.92</v>
      </c>
      <c r="H106" s="3">
        <v>11</v>
      </c>
      <c r="I106" s="2"/>
    </row>
    <row r="107" ht="28" customHeight="1" spans="1:9">
      <c r="A107" s="3" t="s">
        <v>209</v>
      </c>
      <c r="B107" s="3" t="s">
        <v>210</v>
      </c>
      <c r="C107" s="3" t="s">
        <v>211</v>
      </c>
      <c r="D107" s="3">
        <f>C107*0.6</f>
        <v>44.4</v>
      </c>
      <c r="E107" s="3">
        <v>85.72</v>
      </c>
      <c r="F107" s="3">
        <f>E107*0.4</f>
        <v>34.288</v>
      </c>
      <c r="G107" s="3">
        <f>D107+F107</f>
        <v>78.688</v>
      </c>
      <c r="H107" s="3">
        <v>12</v>
      </c>
      <c r="I107" s="2"/>
    </row>
    <row r="108" ht="28" customHeight="1" spans="1:9">
      <c r="A108" s="3" t="s">
        <v>212</v>
      </c>
      <c r="B108" s="3" t="s">
        <v>213</v>
      </c>
      <c r="C108" s="3" t="s">
        <v>214</v>
      </c>
      <c r="D108" s="3">
        <f>C108*0.6</f>
        <v>45</v>
      </c>
      <c r="E108" s="3">
        <v>82.82</v>
      </c>
      <c r="F108" s="3">
        <f>E108*0.4</f>
        <v>33.128</v>
      </c>
      <c r="G108" s="3">
        <f>D108+F108</f>
        <v>78.128</v>
      </c>
      <c r="H108" s="3">
        <v>13</v>
      </c>
      <c r="I108" s="2"/>
    </row>
    <row r="109" ht="28" customHeight="1" spans="1:9">
      <c r="A109" s="3" t="s">
        <v>215</v>
      </c>
      <c r="B109" s="3" t="s">
        <v>216</v>
      </c>
      <c r="C109" s="3" t="s">
        <v>217</v>
      </c>
      <c r="D109" s="3">
        <f>C109*0.6</f>
        <v>43.8</v>
      </c>
      <c r="E109" s="3">
        <v>84.4</v>
      </c>
      <c r="F109" s="3">
        <f>E109*0.4</f>
        <v>33.76</v>
      </c>
      <c r="G109" s="3">
        <f>D109+F109</f>
        <v>77.56</v>
      </c>
      <c r="H109" s="3">
        <v>14</v>
      </c>
      <c r="I109" s="2"/>
    </row>
    <row r="110" ht="28" customHeight="1" spans="1:9">
      <c r="A110" s="3" t="s">
        <v>218</v>
      </c>
      <c r="B110" s="3" t="s">
        <v>219</v>
      </c>
      <c r="C110" s="3" t="s">
        <v>211</v>
      </c>
      <c r="D110" s="3">
        <f>C110*0.6</f>
        <v>44.4</v>
      </c>
      <c r="E110" s="3">
        <v>81.14</v>
      </c>
      <c r="F110" s="3">
        <f>E110*0.4</f>
        <v>32.456</v>
      </c>
      <c r="G110" s="3">
        <f>D110+F110</f>
        <v>76.856</v>
      </c>
      <c r="H110" s="3">
        <v>15</v>
      </c>
      <c r="I110" s="2"/>
    </row>
    <row r="111" ht="28" customHeight="1" spans="1:9">
      <c r="A111" s="13" t="s">
        <v>220</v>
      </c>
      <c r="B111" s="13"/>
      <c r="C111" s="13"/>
      <c r="D111" s="13"/>
      <c r="E111" s="13"/>
      <c r="F111" s="13"/>
      <c r="G111" s="13"/>
      <c r="H111" s="13"/>
      <c r="I111" s="13"/>
    </row>
    <row r="112" ht="28" customHeight="1" spans="1:9">
      <c r="A112" s="2" t="s">
        <v>2</v>
      </c>
      <c r="B112" s="2" t="s">
        <v>3</v>
      </c>
      <c r="C112" s="2" t="s">
        <v>4</v>
      </c>
      <c r="D112" s="2" t="s">
        <v>5</v>
      </c>
      <c r="E112" s="2" t="s">
        <v>6</v>
      </c>
      <c r="F112" s="2" t="s">
        <v>7</v>
      </c>
      <c r="G112" s="2" t="s">
        <v>8</v>
      </c>
      <c r="H112" s="2" t="s">
        <v>9</v>
      </c>
      <c r="I112" s="2" t="s">
        <v>10</v>
      </c>
    </row>
    <row r="113" ht="28" customHeight="1" spans="1:9">
      <c r="A113" s="3" t="s">
        <v>221</v>
      </c>
      <c r="B113" s="3" t="s">
        <v>222</v>
      </c>
      <c r="C113" s="3" t="s">
        <v>223</v>
      </c>
      <c r="D113" s="3">
        <f>C113*0.6</f>
        <v>52.2</v>
      </c>
      <c r="E113" s="3">
        <v>87.44</v>
      </c>
      <c r="F113" s="3">
        <f>E113*0.4</f>
        <v>34.976</v>
      </c>
      <c r="G113" s="3">
        <f>D113+F113</f>
        <v>87.176</v>
      </c>
      <c r="H113" s="3">
        <v>1</v>
      </c>
      <c r="I113" s="16"/>
    </row>
    <row r="114" ht="28" customHeight="1" spans="1:9">
      <c r="A114" s="3" t="s">
        <v>224</v>
      </c>
      <c r="B114" s="3" t="s">
        <v>225</v>
      </c>
      <c r="C114" s="3" t="s">
        <v>226</v>
      </c>
      <c r="D114" s="3">
        <f>C114*0.6</f>
        <v>53.4</v>
      </c>
      <c r="E114" s="3">
        <v>83.42</v>
      </c>
      <c r="F114" s="3">
        <f>E114*0.4</f>
        <v>33.368</v>
      </c>
      <c r="G114" s="3">
        <f>D114+F114</f>
        <v>86.768</v>
      </c>
      <c r="H114" s="3">
        <v>2</v>
      </c>
      <c r="I114" s="16"/>
    </row>
    <row r="115" ht="28" customHeight="1" spans="1:9">
      <c r="A115" s="3" t="s">
        <v>227</v>
      </c>
      <c r="B115" s="3" t="s">
        <v>228</v>
      </c>
      <c r="C115" s="3" t="s">
        <v>94</v>
      </c>
      <c r="D115" s="3">
        <f>C115*0.6</f>
        <v>46.8</v>
      </c>
      <c r="E115" s="3">
        <v>83.98</v>
      </c>
      <c r="F115" s="3">
        <f>E115*0.4</f>
        <v>33.592</v>
      </c>
      <c r="G115" s="3">
        <f>D115+F115</f>
        <v>80.392</v>
      </c>
      <c r="H115" s="3">
        <v>3</v>
      </c>
      <c r="I115" s="16"/>
    </row>
    <row r="116" ht="28" customHeight="1" spans="1:9">
      <c r="A116" s="3" t="s">
        <v>229</v>
      </c>
      <c r="B116" s="3" t="s">
        <v>230</v>
      </c>
      <c r="C116" s="3" t="s">
        <v>211</v>
      </c>
      <c r="D116" s="3">
        <f>C116*0.6</f>
        <v>44.4</v>
      </c>
      <c r="E116" s="3">
        <v>84.12</v>
      </c>
      <c r="F116" s="3">
        <f>E116*0.4</f>
        <v>33.648</v>
      </c>
      <c r="G116" s="3">
        <f>D116+F116</f>
        <v>78.048</v>
      </c>
      <c r="H116" s="3">
        <v>4</v>
      </c>
      <c r="I116" s="16"/>
    </row>
    <row r="117" ht="28" customHeight="1" spans="1:9">
      <c r="A117" s="3" t="s">
        <v>231</v>
      </c>
      <c r="B117" s="3" t="s">
        <v>232</v>
      </c>
      <c r="C117" s="3" t="s">
        <v>198</v>
      </c>
      <c r="D117" s="3">
        <f>C117*0.6</f>
        <v>45.6</v>
      </c>
      <c r="E117" s="3" t="s">
        <v>54</v>
      </c>
      <c r="F117" s="3"/>
      <c r="G117" s="3"/>
      <c r="H117" s="3"/>
      <c r="I117" s="16"/>
    </row>
    <row r="118" ht="30" customHeight="1" spans="1:9">
      <c r="A118" s="19" t="s">
        <v>233</v>
      </c>
      <c r="B118" s="19"/>
      <c r="C118" s="19"/>
      <c r="D118" s="19"/>
      <c r="E118" s="19"/>
      <c r="F118" s="19"/>
      <c r="G118" s="19"/>
      <c r="H118" s="19"/>
      <c r="I118" s="19"/>
    </row>
    <row r="119" ht="28" customHeight="1" spans="1:9">
      <c r="A119" s="2" t="s">
        <v>2</v>
      </c>
      <c r="B119" s="2" t="s">
        <v>3</v>
      </c>
      <c r="C119" s="2" t="s">
        <v>4</v>
      </c>
      <c r="D119" s="2" t="s">
        <v>5</v>
      </c>
      <c r="E119" s="2" t="s">
        <v>6</v>
      </c>
      <c r="F119" s="2" t="s">
        <v>7</v>
      </c>
      <c r="G119" s="2" t="s">
        <v>8</v>
      </c>
      <c r="H119" s="2" t="s">
        <v>9</v>
      </c>
      <c r="I119" s="2" t="s">
        <v>10</v>
      </c>
    </row>
    <row r="120" ht="28" customHeight="1" spans="1:9">
      <c r="A120" s="3" t="s">
        <v>234</v>
      </c>
      <c r="B120" s="3" t="s">
        <v>235</v>
      </c>
      <c r="C120" s="3" t="s">
        <v>236</v>
      </c>
      <c r="D120" s="3">
        <f>C120*0.6</f>
        <v>49.8</v>
      </c>
      <c r="E120" s="3">
        <v>86.1</v>
      </c>
      <c r="F120" s="3">
        <f>E120*0.4</f>
        <v>34.44</v>
      </c>
      <c r="G120" s="3">
        <f>D120+F120</f>
        <v>84.24</v>
      </c>
      <c r="H120" s="3">
        <v>1</v>
      </c>
      <c r="I120" s="16"/>
    </row>
    <row r="121" ht="28" customHeight="1" spans="1:9">
      <c r="A121" s="3" t="s">
        <v>237</v>
      </c>
      <c r="B121" s="3" t="s">
        <v>238</v>
      </c>
      <c r="C121" s="3" t="s">
        <v>239</v>
      </c>
      <c r="D121" s="3">
        <f>C121*0.6</f>
        <v>48</v>
      </c>
      <c r="E121" s="3">
        <v>86.84</v>
      </c>
      <c r="F121" s="3">
        <f>E121*0.4</f>
        <v>34.736</v>
      </c>
      <c r="G121" s="3">
        <f>D121+F121</f>
        <v>82.736</v>
      </c>
      <c r="H121" s="3">
        <v>2</v>
      </c>
      <c r="I121" s="16"/>
    </row>
    <row r="122" ht="28" customHeight="1" spans="1:9">
      <c r="A122" s="3" t="s">
        <v>240</v>
      </c>
      <c r="B122" s="3" t="s">
        <v>241</v>
      </c>
      <c r="C122" s="3" t="s">
        <v>239</v>
      </c>
      <c r="D122" s="3">
        <f>C122*0.6</f>
        <v>48</v>
      </c>
      <c r="E122" s="3">
        <v>84.4</v>
      </c>
      <c r="F122" s="3">
        <f>E122*0.4</f>
        <v>33.76</v>
      </c>
      <c r="G122" s="3">
        <f>D122+F122</f>
        <v>81.76</v>
      </c>
      <c r="H122" s="3">
        <v>3</v>
      </c>
      <c r="I122" s="16"/>
    </row>
    <row r="123" ht="28" customHeight="1" spans="1:9">
      <c r="A123" s="3" t="s">
        <v>242</v>
      </c>
      <c r="B123" s="3" t="s">
        <v>243</v>
      </c>
      <c r="C123" s="3" t="s">
        <v>239</v>
      </c>
      <c r="D123" s="3">
        <f>C123*0.6</f>
        <v>48</v>
      </c>
      <c r="E123" s="3">
        <v>84.2</v>
      </c>
      <c r="F123" s="3">
        <f>E123*0.4</f>
        <v>33.68</v>
      </c>
      <c r="G123" s="3">
        <f>D123+F123</f>
        <v>81.68</v>
      </c>
      <c r="H123" s="3">
        <v>4</v>
      </c>
      <c r="I123" s="16"/>
    </row>
    <row r="124" ht="28" customHeight="1" spans="1:9">
      <c r="A124" s="3" t="s">
        <v>244</v>
      </c>
      <c r="B124" s="3" t="s">
        <v>245</v>
      </c>
      <c r="C124" s="3" t="s">
        <v>70</v>
      </c>
      <c r="D124" s="3">
        <f>C124*0.6</f>
        <v>47.4</v>
      </c>
      <c r="E124" s="3">
        <v>84.74</v>
      </c>
      <c r="F124" s="3">
        <f>E124*0.4</f>
        <v>33.896</v>
      </c>
      <c r="G124" s="3">
        <f>D124+F124</f>
        <v>81.296</v>
      </c>
      <c r="H124" s="3">
        <v>5</v>
      </c>
      <c r="I124" s="16"/>
    </row>
    <row r="125" ht="28" customHeight="1" spans="1:9">
      <c r="A125" s="3" t="s">
        <v>246</v>
      </c>
      <c r="B125" s="3" t="s">
        <v>247</v>
      </c>
      <c r="C125" s="3" t="s">
        <v>195</v>
      </c>
      <c r="D125" s="3">
        <f>C125*0.6</f>
        <v>46.2</v>
      </c>
      <c r="E125" s="3">
        <v>84.16</v>
      </c>
      <c r="F125" s="3">
        <f>E125*0.4</f>
        <v>33.664</v>
      </c>
      <c r="G125" s="3">
        <f>D125+F125</f>
        <v>79.864</v>
      </c>
      <c r="H125" s="3">
        <v>6</v>
      </c>
      <c r="I125" s="16"/>
    </row>
    <row r="126" ht="28" customHeight="1" spans="1:9">
      <c r="A126" s="3" t="s">
        <v>248</v>
      </c>
      <c r="B126" s="3" t="s">
        <v>249</v>
      </c>
      <c r="C126" s="3" t="s">
        <v>198</v>
      </c>
      <c r="D126" s="3">
        <f>C126*0.6</f>
        <v>45.6</v>
      </c>
      <c r="E126" s="3">
        <v>84.2</v>
      </c>
      <c r="F126" s="3">
        <f>E126*0.4</f>
        <v>33.68</v>
      </c>
      <c r="G126" s="3">
        <f>D126+F126</f>
        <v>79.28</v>
      </c>
      <c r="H126" s="3">
        <v>7</v>
      </c>
      <c r="I126" s="16"/>
    </row>
    <row r="127" ht="28" customHeight="1" spans="1:9">
      <c r="A127" s="3" t="s">
        <v>250</v>
      </c>
      <c r="B127" s="3" t="s">
        <v>251</v>
      </c>
      <c r="C127" s="3" t="s">
        <v>211</v>
      </c>
      <c r="D127" s="3">
        <f>C127*0.6</f>
        <v>44.4</v>
      </c>
      <c r="E127" s="3">
        <v>80.4</v>
      </c>
      <c r="F127" s="3">
        <f>E127*0.4</f>
        <v>32.16</v>
      </c>
      <c r="G127" s="3">
        <f>D127+F127</f>
        <v>76.56</v>
      </c>
      <c r="H127" s="3">
        <v>8</v>
      </c>
      <c r="I127" s="16"/>
    </row>
    <row r="128" ht="28" customHeight="1" spans="1:9">
      <c r="A128" s="3" t="s">
        <v>252</v>
      </c>
      <c r="B128" s="3" t="s">
        <v>253</v>
      </c>
      <c r="C128" s="3" t="s">
        <v>198</v>
      </c>
      <c r="D128" s="3">
        <f>C128*0.6</f>
        <v>45.6</v>
      </c>
      <c r="E128" s="3" t="s">
        <v>54</v>
      </c>
      <c r="F128" s="3"/>
      <c r="G128" s="3"/>
      <c r="H128" s="3"/>
      <c r="I128" s="16"/>
    </row>
    <row r="129" ht="28" customHeight="1" spans="1:9">
      <c r="A129" s="13" t="s">
        <v>254</v>
      </c>
      <c r="B129" s="13"/>
      <c r="C129" s="13"/>
      <c r="D129" s="13"/>
      <c r="E129" s="13"/>
      <c r="F129" s="13"/>
      <c r="G129" s="13"/>
      <c r="H129" s="13"/>
      <c r="I129" s="13"/>
    </row>
    <row r="130" ht="28" customHeight="1" spans="1:9">
      <c r="A130" s="2" t="s">
        <v>2</v>
      </c>
      <c r="B130" s="2" t="s">
        <v>3</v>
      </c>
      <c r="C130" s="2" t="s">
        <v>4</v>
      </c>
      <c r="D130" s="2" t="s">
        <v>5</v>
      </c>
      <c r="E130" s="2" t="s">
        <v>6</v>
      </c>
      <c r="F130" s="2" t="s">
        <v>7</v>
      </c>
      <c r="G130" s="2" t="s">
        <v>8</v>
      </c>
      <c r="H130" s="2" t="s">
        <v>9</v>
      </c>
      <c r="I130" s="2" t="s">
        <v>10</v>
      </c>
    </row>
    <row r="131" ht="28" customHeight="1" spans="1:9">
      <c r="A131" s="3" t="s">
        <v>255</v>
      </c>
      <c r="B131" s="3" t="s">
        <v>256</v>
      </c>
      <c r="C131" s="3" t="s">
        <v>107</v>
      </c>
      <c r="D131" s="3">
        <f>C131*0.6</f>
        <v>55.2</v>
      </c>
      <c r="E131" s="3">
        <v>88.7</v>
      </c>
      <c r="F131" s="3">
        <f>E131*0.4</f>
        <v>35.48</v>
      </c>
      <c r="G131" s="3">
        <f>D131+F131</f>
        <v>90.68</v>
      </c>
      <c r="H131" s="3">
        <v>1</v>
      </c>
      <c r="I131" s="16"/>
    </row>
    <row r="132" ht="28" customHeight="1" spans="1:9">
      <c r="A132" s="3" t="s">
        <v>257</v>
      </c>
      <c r="B132" s="3" t="s">
        <v>258</v>
      </c>
      <c r="C132" s="3" t="s">
        <v>94</v>
      </c>
      <c r="D132" s="3">
        <f>C132*0.6</f>
        <v>46.8</v>
      </c>
      <c r="E132" s="3">
        <v>88.4</v>
      </c>
      <c r="F132" s="3">
        <f>E132*0.4</f>
        <v>35.36</v>
      </c>
      <c r="G132" s="3">
        <f>D132+F132</f>
        <v>82.16</v>
      </c>
      <c r="H132" s="3">
        <v>2</v>
      </c>
      <c r="I132" s="16"/>
    </row>
    <row r="133" ht="28" customHeight="1" spans="1:9">
      <c r="A133" s="3" t="s">
        <v>259</v>
      </c>
      <c r="B133" s="3" t="s">
        <v>260</v>
      </c>
      <c r="C133" s="3" t="s">
        <v>239</v>
      </c>
      <c r="D133" s="3">
        <f>C133*0.6</f>
        <v>48</v>
      </c>
      <c r="E133" s="3">
        <v>84.52</v>
      </c>
      <c r="F133" s="3">
        <f>E133*0.4</f>
        <v>33.808</v>
      </c>
      <c r="G133" s="3">
        <f>D133+F133</f>
        <v>81.808</v>
      </c>
      <c r="H133" s="3">
        <v>3</v>
      </c>
      <c r="I133" s="16"/>
    </row>
    <row r="134" ht="28" customHeight="1" spans="1:9">
      <c r="A134" s="3" t="s">
        <v>261</v>
      </c>
      <c r="B134" s="3" t="s">
        <v>262</v>
      </c>
      <c r="C134" s="3" t="s">
        <v>70</v>
      </c>
      <c r="D134" s="3">
        <f>C134*0.6</f>
        <v>47.4</v>
      </c>
      <c r="E134" s="3">
        <v>85.18</v>
      </c>
      <c r="F134" s="3">
        <f>E134*0.4</f>
        <v>34.072</v>
      </c>
      <c r="G134" s="3">
        <f>D134+F134</f>
        <v>81.472</v>
      </c>
      <c r="H134" s="3">
        <v>4</v>
      </c>
      <c r="I134" s="16"/>
    </row>
    <row r="135" ht="28" customHeight="1" spans="1:9">
      <c r="A135" s="3" t="s">
        <v>263</v>
      </c>
      <c r="B135" s="3" t="s">
        <v>264</v>
      </c>
      <c r="C135" s="3" t="s">
        <v>70</v>
      </c>
      <c r="D135" s="3">
        <f>C135*0.6</f>
        <v>47.4</v>
      </c>
      <c r="E135" s="3">
        <v>84.8</v>
      </c>
      <c r="F135" s="3">
        <f>E135*0.4</f>
        <v>33.92</v>
      </c>
      <c r="G135" s="3">
        <f>D135+F135</f>
        <v>81.32</v>
      </c>
      <c r="H135" s="3">
        <v>5</v>
      </c>
      <c r="I135" s="16"/>
    </row>
    <row r="136" ht="28" customHeight="1" spans="1:9">
      <c r="A136" s="3" t="s">
        <v>265</v>
      </c>
      <c r="B136" s="3" t="s">
        <v>266</v>
      </c>
      <c r="C136" s="3" t="s">
        <v>239</v>
      </c>
      <c r="D136" s="3">
        <f>C136*0.6</f>
        <v>48</v>
      </c>
      <c r="E136" s="3">
        <v>81.74</v>
      </c>
      <c r="F136" s="3">
        <f>E136*0.4</f>
        <v>32.696</v>
      </c>
      <c r="G136" s="3">
        <f>D136+F136</f>
        <v>80.696</v>
      </c>
      <c r="H136" s="3">
        <v>6</v>
      </c>
      <c r="I136" s="16"/>
    </row>
    <row r="137" ht="28" customHeight="1" spans="1:9">
      <c r="A137" s="13" t="s">
        <v>267</v>
      </c>
      <c r="B137" s="13"/>
      <c r="C137" s="13"/>
      <c r="D137" s="13"/>
      <c r="E137" s="13"/>
      <c r="F137" s="13"/>
      <c r="G137" s="13"/>
      <c r="H137" s="13"/>
      <c r="I137" s="13"/>
    </row>
    <row r="138" ht="28" customHeight="1" spans="1:9">
      <c r="A138" s="2" t="s">
        <v>2</v>
      </c>
      <c r="B138" s="2" t="s">
        <v>3</v>
      </c>
      <c r="C138" s="2" t="s">
        <v>4</v>
      </c>
      <c r="D138" s="2" t="s">
        <v>5</v>
      </c>
      <c r="E138" s="2" t="s">
        <v>6</v>
      </c>
      <c r="F138" s="2" t="s">
        <v>7</v>
      </c>
      <c r="G138" s="2" t="s">
        <v>8</v>
      </c>
      <c r="H138" s="2" t="s">
        <v>9</v>
      </c>
      <c r="I138" s="2" t="s">
        <v>10</v>
      </c>
    </row>
    <row r="139" ht="28" customHeight="1" spans="1:9">
      <c r="A139" s="3" t="s">
        <v>268</v>
      </c>
      <c r="B139" s="3" t="s">
        <v>269</v>
      </c>
      <c r="C139" s="3" t="s">
        <v>270</v>
      </c>
      <c r="D139" s="3">
        <f>C139*0.6</f>
        <v>54</v>
      </c>
      <c r="E139" s="3">
        <v>85.62</v>
      </c>
      <c r="F139" s="3">
        <f>E139*0.4</f>
        <v>34.248</v>
      </c>
      <c r="G139" s="3">
        <f>D139+F139</f>
        <v>88.248</v>
      </c>
      <c r="H139" s="3">
        <v>1</v>
      </c>
      <c r="I139" s="16"/>
    </row>
    <row r="140" ht="28" customHeight="1" spans="1:9">
      <c r="A140" s="3" t="s">
        <v>271</v>
      </c>
      <c r="B140" s="3" t="s">
        <v>272</v>
      </c>
      <c r="C140" s="3" t="s">
        <v>239</v>
      </c>
      <c r="D140" s="3">
        <f>C140*0.6</f>
        <v>48</v>
      </c>
      <c r="E140" s="3">
        <v>88.56</v>
      </c>
      <c r="F140" s="3">
        <f>E140*0.4</f>
        <v>35.424</v>
      </c>
      <c r="G140" s="3">
        <f>D140+F140</f>
        <v>83.424</v>
      </c>
      <c r="H140" s="3">
        <v>2</v>
      </c>
      <c r="I140" s="16"/>
    </row>
    <row r="141" ht="28" customHeight="1" spans="1:9">
      <c r="A141" s="3" t="s">
        <v>273</v>
      </c>
      <c r="B141" s="3" t="s">
        <v>274</v>
      </c>
      <c r="C141" s="3" t="s">
        <v>147</v>
      </c>
      <c r="D141" s="3">
        <f>C141*0.6</f>
        <v>48.6</v>
      </c>
      <c r="E141" s="3">
        <v>86.96</v>
      </c>
      <c r="F141" s="3">
        <f>E141*0.4</f>
        <v>34.784</v>
      </c>
      <c r="G141" s="3">
        <f>D141+F141</f>
        <v>83.384</v>
      </c>
      <c r="H141" s="3">
        <v>3</v>
      </c>
      <c r="I141" s="16"/>
    </row>
    <row r="142" ht="28" customHeight="1" spans="1:9">
      <c r="A142" s="3" t="s">
        <v>275</v>
      </c>
      <c r="B142" s="3" t="s">
        <v>276</v>
      </c>
      <c r="C142" s="3" t="s">
        <v>94</v>
      </c>
      <c r="D142" s="3">
        <f t="shared" ref="D140:D151" si="25">C142*0.6</f>
        <v>46.8</v>
      </c>
      <c r="E142" s="3">
        <v>87.5</v>
      </c>
      <c r="F142" s="3">
        <f>E142*0.4</f>
        <v>35</v>
      </c>
      <c r="G142" s="3">
        <f>D142+F142</f>
        <v>81.8</v>
      </c>
      <c r="H142" s="3">
        <v>4</v>
      </c>
      <c r="I142" s="16"/>
    </row>
    <row r="143" ht="28" customHeight="1" spans="1:9">
      <c r="A143" s="3" t="s">
        <v>277</v>
      </c>
      <c r="B143" s="3" t="s">
        <v>278</v>
      </c>
      <c r="C143" s="3" t="s">
        <v>198</v>
      </c>
      <c r="D143" s="3">
        <f t="shared" si="25"/>
        <v>45.6</v>
      </c>
      <c r="E143" s="3">
        <v>88.16</v>
      </c>
      <c r="F143" s="3">
        <f>E143*0.4</f>
        <v>35.264</v>
      </c>
      <c r="G143" s="3">
        <f>D143+F143</f>
        <v>80.864</v>
      </c>
      <c r="H143" s="3">
        <v>5</v>
      </c>
      <c r="I143" s="16"/>
    </row>
    <row r="144" ht="28" customHeight="1" spans="1:9">
      <c r="A144" s="3" t="s">
        <v>279</v>
      </c>
      <c r="B144" s="3" t="s">
        <v>280</v>
      </c>
      <c r="C144" s="3" t="s">
        <v>198</v>
      </c>
      <c r="D144" s="3">
        <f t="shared" si="25"/>
        <v>45.6</v>
      </c>
      <c r="E144" s="3">
        <v>86.98</v>
      </c>
      <c r="F144" s="3">
        <f>E144*0.4</f>
        <v>34.792</v>
      </c>
      <c r="G144" s="3">
        <f>D144+F144</f>
        <v>80.392</v>
      </c>
      <c r="H144" s="3">
        <v>6</v>
      </c>
      <c r="I144" s="16"/>
    </row>
    <row r="145" ht="28" customHeight="1" spans="1:9">
      <c r="A145" s="3" t="s">
        <v>281</v>
      </c>
      <c r="B145" s="3" t="s">
        <v>282</v>
      </c>
      <c r="C145" s="3" t="s">
        <v>211</v>
      </c>
      <c r="D145" s="3">
        <f>C145*0.6</f>
        <v>44.4</v>
      </c>
      <c r="E145" s="3">
        <v>89.4</v>
      </c>
      <c r="F145" s="3">
        <f>E145*0.4</f>
        <v>35.76</v>
      </c>
      <c r="G145" s="3">
        <f>D145+F145</f>
        <v>80.16</v>
      </c>
      <c r="H145" s="3">
        <v>7</v>
      </c>
      <c r="I145" s="16"/>
    </row>
    <row r="146" ht="28" customHeight="1" spans="1:9">
      <c r="A146" s="3" t="s">
        <v>283</v>
      </c>
      <c r="B146" s="3" t="s">
        <v>284</v>
      </c>
      <c r="C146" s="3" t="s">
        <v>214</v>
      </c>
      <c r="D146" s="3">
        <f>C146*0.6</f>
        <v>45</v>
      </c>
      <c r="E146" s="3">
        <v>86.94</v>
      </c>
      <c r="F146" s="3">
        <f>E146*0.4</f>
        <v>34.776</v>
      </c>
      <c r="G146" s="3">
        <f>D146+F146</f>
        <v>79.776</v>
      </c>
      <c r="H146" s="3">
        <v>8</v>
      </c>
      <c r="I146" s="16"/>
    </row>
    <row r="147" ht="28" customHeight="1" spans="1:9">
      <c r="A147" s="3" t="s">
        <v>285</v>
      </c>
      <c r="B147" s="3" t="s">
        <v>286</v>
      </c>
      <c r="C147" s="3" t="s">
        <v>214</v>
      </c>
      <c r="D147" s="3">
        <f>C147*0.6</f>
        <v>45</v>
      </c>
      <c r="E147" s="3">
        <v>86.76</v>
      </c>
      <c r="F147" s="3">
        <f>E147*0.4</f>
        <v>34.704</v>
      </c>
      <c r="G147" s="3">
        <f>D147+F147</f>
        <v>79.704</v>
      </c>
      <c r="H147" s="3">
        <v>9</v>
      </c>
      <c r="I147" s="16"/>
    </row>
    <row r="148" ht="28" customHeight="1" spans="1:9">
      <c r="A148" s="3" t="s">
        <v>287</v>
      </c>
      <c r="B148" s="3" t="s">
        <v>288</v>
      </c>
      <c r="C148" s="3" t="s">
        <v>214</v>
      </c>
      <c r="D148" s="3">
        <f>C148*0.6</f>
        <v>45</v>
      </c>
      <c r="E148" s="3">
        <v>84.52</v>
      </c>
      <c r="F148" s="3">
        <f>E148*0.4</f>
        <v>33.808</v>
      </c>
      <c r="G148" s="3">
        <f>D148+F148</f>
        <v>78.808</v>
      </c>
      <c r="H148" s="3">
        <v>10</v>
      </c>
      <c r="I148" s="16"/>
    </row>
    <row r="149" ht="28" customHeight="1" spans="1:9">
      <c r="A149" s="3" t="s">
        <v>289</v>
      </c>
      <c r="B149" s="3" t="s">
        <v>290</v>
      </c>
      <c r="C149" s="3" t="s">
        <v>211</v>
      </c>
      <c r="D149" s="3">
        <f t="shared" si="25"/>
        <v>44.4</v>
      </c>
      <c r="E149" s="3">
        <v>85.9</v>
      </c>
      <c r="F149" s="3">
        <f>E149*0.4</f>
        <v>34.36</v>
      </c>
      <c r="G149" s="3">
        <f>D149+F149</f>
        <v>78.76</v>
      </c>
      <c r="H149" s="3">
        <v>11</v>
      </c>
      <c r="I149" s="16"/>
    </row>
    <row r="150" ht="28" customHeight="1" spans="1:9">
      <c r="A150" s="3" t="s">
        <v>291</v>
      </c>
      <c r="B150" s="3" t="s">
        <v>292</v>
      </c>
      <c r="C150" s="3" t="s">
        <v>217</v>
      </c>
      <c r="D150" s="3">
        <f t="shared" si="25"/>
        <v>43.8</v>
      </c>
      <c r="E150" s="3">
        <v>87.04</v>
      </c>
      <c r="F150" s="3">
        <f>E150*0.4</f>
        <v>34.816</v>
      </c>
      <c r="G150" s="3">
        <f>D150+F150</f>
        <v>78.616</v>
      </c>
      <c r="H150" s="3">
        <v>12</v>
      </c>
      <c r="I150" s="16"/>
    </row>
    <row r="151" ht="28" customHeight="1" spans="1:9">
      <c r="A151" s="3" t="s">
        <v>293</v>
      </c>
      <c r="B151" s="3" t="s">
        <v>294</v>
      </c>
      <c r="C151" s="3" t="s">
        <v>295</v>
      </c>
      <c r="D151" s="3">
        <f t="shared" si="25"/>
        <v>43.2</v>
      </c>
      <c r="E151" s="3" t="s">
        <v>54</v>
      </c>
      <c r="F151" s="3"/>
      <c r="G151" s="3"/>
      <c r="H151" s="3"/>
      <c r="I151" s="3"/>
    </row>
    <row r="152" ht="28" customHeight="1" spans="1:9">
      <c r="A152" s="13" t="s">
        <v>296</v>
      </c>
      <c r="B152" s="13"/>
      <c r="C152" s="13"/>
      <c r="D152" s="13"/>
      <c r="E152" s="13"/>
      <c r="F152" s="13"/>
      <c r="G152" s="13"/>
      <c r="H152" s="13"/>
      <c r="I152" s="13"/>
    </row>
    <row r="153" ht="28" customHeight="1" spans="1:9">
      <c r="A153" s="2" t="s">
        <v>2</v>
      </c>
      <c r="B153" s="2" t="s">
        <v>3</v>
      </c>
      <c r="C153" s="2" t="s">
        <v>4</v>
      </c>
      <c r="D153" s="2" t="s">
        <v>5</v>
      </c>
      <c r="E153" s="2" t="s">
        <v>6</v>
      </c>
      <c r="F153" s="2" t="s">
        <v>7</v>
      </c>
      <c r="G153" s="2" t="s">
        <v>8</v>
      </c>
      <c r="H153" s="2" t="s">
        <v>9</v>
      </c>
      <c r="I153" s="2" t="s">
        <v>10</v>
      </c>
    </row>
    <row r="154" ht="28" customHeight="1" spans="1:9">
      <c r="A154" s="3" t="s">
        <v>297</v>
      </c>
      <c r="B154" s="3" t="s">
        <v>298</v>
      </c>
      <c r="C154" s="3" t="s">
        <v>70</v>
      </c>
      <c r="D154" s="3">
        <f t="shared" ref="D154:D159" si="26">C154*0.6</f>
        <v>47.4</v>
      </c>
      <c r="E154" s="3">
        <v>81.3</v>
      </c>
      <c r="F154" s="3">
        <f>E154*0.4</f>
        <v>32.52</v>
      </c>
      <c r="G154" s="3">
        <f>D154+F154</f>
        <v>79.92</v>
      </c>
      <c r="H154" s="3">
        <v>1</v>
      </c>
      <c r="I154" s="16"/>
    </row>
    <row r="155" ht="28" customHeight="1" spans="1:9">
      <c r="A155" s="3" t="s">
        <v>299</v>
      </c>
      <c r="B155" s="3" t="s">
        <v>300</v>
      </c>
      <c r="C155" s="3" t="s">
        <v>217</v>
      </c>
      <c r="D155" s="3">
        <f t="shared" si="26"/>
        <v>43.8</v>
      </c>
      <c r="E155" s="3">
        <v>84.58</v>
      </c>
      <c r="F155" s="3">
        <f>E155*0.4</f>
        <v>33.832</v>
      </c>
      <c r="G155" s="3">
        <f>D155+F155</f>
        <v>77.632</v>
      </c>
      <c r="H155" s="3">
        <v>2</v>
      </c>
      <c r="I155" s="16"/>
    </row>
    <row r="156" ht="28" customHeight="1" spans="1:9">
      <c r="A156" s="3" t="s">
        <v>301</v>
      </c>
      <c r="B156" s="3" t="s">
        <v>302</v>
      </c>
      <c r="C156" s="3" t="s">
        <v>97</v>
      </c>
      <c r="D156" s="3">
        <f t="shared" si="26"/>
        <v>40.2</v>
      </c>
      <c r="E156" s="3">
        <v>80.86</v>
      </c>
      <c r="F156" s="3">
        <f>E156*0.4</f>
        <v>32.344</v>
      </c>
      <c r="G156" s="3">
        <f>D156+F156</f>
        <v>72.544</v>
      </c>
      <c r="H156" s="3">
        <v>3</v>
      </c>
      <c r="I156" s="16"/>
    </row>
    <row r="157" ht="28" customHeight="1" spans="1:9">
      <c r="A157" s="13" t="s">
        <v>303</v>
      </c>
      <c r="B157" s="13"/>
      <c r="C157" s="13"/>
      <c r="D157" s="13"/>
      <c r="E157" s="13"/>
      <c r="F157" s="13"/>
      <c r="G157" s="13"/>
      <c r="H157" s="13"/>
      <c r="I157" s="13"/>
    </row>
    <row r="158" ht="28" customHeight="1" spans="1:9">
      <c r="A158" s="2" t="s">
        <v>2</v>
      </c>
      <c r="B158" s="2" t="s">
        <v>3</v>
      </c>
      <c r="C158" s="2" t="s">
        <v>4</v>
      </c>
      <c r="D158" s="2" t="s">
        <v>5</v>
      </c>
      <c r="E158" s="2" t="s">
        <v>6</v>
      </c>
      <c r="F158" s="2" t="s">
        <v>7</v>
      </c>
      <c r="G158" s="2" t="s">
        <v>8</v>
      </c>
      <c r="H158" s="2" t="s">
        <v>9</v>
      </c>
      <c r="I158" s="2" t="s">
        <v>10</v>
      </c>
    </row>
    <row r="159" ht="28" customHeight="1" spans="1:9">
      <c r="A159" s="3" t="s">
        <v>304</v>
      </c>
      <c r="B159" s="3" t="s">
        <v>305</v>
      </c>
      <c r="C159" s="3" t="s">
        <v>147</v>
      </c>
      <c r="D159" s="3">
        <f t="shared" si="26"/>
        <v>48.6</v>
      </c>
      <c r="E159" s="3">
        <v>84.4</v>
      </c>
      <c r="F159" s="3">
        <f>E159*0.4</f>
        <v>33.76</v>
      </c>
      <c r="G159" s="3">
        <f>D159+F159</f>
        <v>82.36</v>
      </c>
      <c r="H159" s="3">
        <v>1</v>
      </c>
      <c r="I159" s="2"/>
    </row>
    <row r="160" ht="28" customHeight="1" spans="1:9">
      <c r="A160" s="3" t="s">
        <v>306</v>
      </c>
      <c r="B160" s="3" t="s">
        <v>307</v>
      </c>
      <c r="C160" s="3" t="s">
        <v>198</v>
      </c>
      <c r="D160" s="3">
        <f>C160*0.6</f>
        <v>45.6</v>
      </c>
      <c r="E160" s="3">
        <v>85.52</v>
      </c>
      <c r="F160" s="3">
        <f>E160*0.4</f>
        <v>34.208</v>
      </c>
      <c r="G160" s="3">
        <f>D160+F160</f>
        <v>79.808</v>
      </c>
      <c r="H160" s="3">
        <v>2</v>
      </c>
      <c r="I160" s="2"/>
    </row>
    <row r="161" ht="28" customHeight="1" spans="1:9">
      <c r="A161" s="3" t="s">
        <v>308</v>
      </c>
      <c r="B161" s="3" t="s">
        <v>309</v>
      </c>
      <c r="C161" s="3" t="s">
        <v>70</v>
      </c>
      <c r="D161" s="3">
        <f>C161*0.6</f>
        <v>47.4</v>
      </c>
      <c r="E161" s="3" t="s">
        <v>54</v>
      </c>
      <c r="F161" s="3"/>
      <c r="G161" s="3"/>
      <c r="H161" s="3"/>
      <c r="I161" s="2"/>
    </row>
    <row r="162" ht="28" customHeight="1" spans="1:9">
      <c r="A162" s="3" t="s">
        <v>310</v>
      </c>
      <c r="B162" s="3" t="s">
        <v>311</v>
      </c>
      <c r="C162" s="3" t="s">
        <v>217</v>
      </c>
      <c r="D162" s="3">
        <f>C162*0.6</f>
        <v>43.8</v>
      </c>
      <c r="E162" s="3" t="s">
        <v>54</v>
      </c>
      <c r="F162" s="3"/>
      <c r="G162" s="3"/>
      <c r="H162" s="3"/>
      <c r="I162" s="2"/>
    </row>
    <row r="163" ht="28" customHeight="1" spans="1:9">
      <c r="A163" s="13" t="s">
        <v>312</v>
      </c>
      <c r="B163" s="13"/>
      <c r="C163" s="13"/>
      <c r="D163" s="13"/>
      <c r="E163" s="13"/>
      <c r="F163" s="13"/>
      <c r="G163" s="13"/>
      <c r="H163" s="13"/>
      <c r="I163" s="13"/>
    </row>
    <row r="164" ht="28" customHeight="1" spans="1:9">
      <c r="A164" s="2" t="s">
        <v>2</v>
      </c>
      <c r="B164" s="2" t="s">
        <v>3</v>
      </c>
      <c r="C164" s="2" t="s">
        <v>4</v>
      </c>
      <c r="D164" s="2" t="s">
        <v>5</v>
      </c>
      <c r="E164" s="2" t="s">
        <v>6</v>
      </c>
      <c r="F164" s="2" t="s">
        <v>7</v>
      </c>
      <c r="G164" s="2" t="s">
        <v>8</v>
      </c>
      <c r="H164" s="2" t="s">
        <v>9</v>
      </c>
      <c r="I164" s="2" t="s">
        <v>10</v>
      </c>
    </row>
    <row r="165" ht="28" customHeight="1" spans="1:9">
      <c r="A165" s="3" t="s">
        <v>313</v>
      </c>
      <c r="B165" s="3" t="s">
        <v>314</v>
      </c>
      <c r="C165" s="3" t="s">
        <v>64</v>
      </c>
      <c r="D165" s="3">
        <f>C165*0.6</f>
        <v>51</v>
      </c>
      <c r="E165" s="3">
        <v>87.02</v>
      </c>
      <c r="F165" s="3">
        <f>E165*0.4</f>
        <v>34.808</v>
      </c>
      <c r="G165" s="3">
        <f>D165+F165</f>
        <v>85.808</v>
      </c>
      <c r="H165" s="3">
        <v>1</v>
      </c>
      <c r="I165" s="2"/>
    </row>
    <row r="166" ht="28" customHeight="1" spans="1:9">
      <c r="A166" s="3" t="s">
        <v>315</v>
      </c>
      <c r="B166" s="3" t="s">
        <v>316</v>
      </c>
      <c r="C166" s="3" t="s">
        <v>236</v>
      </c>
      <c r="D166" s="3">
        <f>C166*0.6</f>
        <v>49.8</v>
      </c>
      <c r="E166" s="3">
        <v>86.16</v>
      </c>
      <c r="F166" s="3">
        <f>E166*0.4</f>
        <v>34.464</v>
      </c>
      <c r="G166" s="3">
        <f>D166+F166</f>
        <v>84.264</v>
      </c>
      <c r="H166" s="3">
        <v>2</v>
      </c>
      <c r="I166" s="2"/>
    </row>
    <row r="167" ht="28" customHeight="1" spans="1:9">
      <c r="A167" s="3" t="s">
        <v>317</v>
      </c>
      <c r="B167" s="3" t="s">
        <v>318</v>
      </c>
      <c r="C167" s="3" t="s">
        <v>198</v>
      </c>
      <c r="D167" s="3">
        <f>C167*0.6</f>
        <v>45.6</v>
      </c>
      <c r="E167" s="3">
        <v>83.72</v>
      </c>
      <c r="F167" s="3">
        <f>E167*0.4</f>
        <v>33.488</v>
      </c>
      <c r="G167" s="3">
        <f>D167+F167</f>
        <v>79.088</v>
      </c>
      <c r="H167" s="3">
        <v>3</v>
      </c>
      <c r="I167" s="2"/>
    </row>
    <row r="168" ht="28" customHeight="1" spans="1:9">
      <c r="A168" s="3" t="s">
        <v>319</v>
      </c>
      <c r="B168" s="3" t="s">
        <v>320</v>
      </c>
      <c r="C168" s="3" t="s">
        <v>211</v>
      </c>
      <c r="D168" s="3">
        <f>C168*0.6</f>
        <v>44.4</v>
      </c>
      <c r="E168" s="3">
        <v>86.7</v>
      </c>
      <c r="F168" s="3">
        <f>E168*0.4</f>
        <v>34.68</v>
      </c>
      <c r="G168" s="3">
        <f>D168+F168</f>
        <v>79.08</v>
      </c>
      <c r="H168" s="3">
        <v>4</v>
      </c>
      <c r="I168" s="2"/>
    </row>
    <row r="169" ht="28" customHeight="1" spans="1:9">
      <c r="A169" s="3" t="s">
        <v>321</v>
      </c>
      <c r="B169" s="3" t="s">
        <v>322</v>
      </c>
      <c r="C169" s="3" t="s">
        <v>198</v>
      </c>
      <c r="D169" s="3">
        <f>C169*0.6</f>
        <v>45.6</v>
      </c>
      <c r="E169" s="3">
        <v>83.56</v>
      </c>
      <c r="F169" s="3">
        <f>E169*0.4</f>
        <v>33.424</v>
      </c>
      <c r="G169" s="3">
        <f>D169+F169</f>
        <v>79.024</v>
      </c>
      <c r="H169" s="3">
        <v>5</v>
      </c>
      <c r="I169" s="2"/>
    </row>
    <row r="170" ht="28" customHeight="1" spans="1:9">
      <c r="A170" s="3" t="s">
        <v>323</v>
      </c>
      <c r="B170" s="3" t="s">
        <v>324</v>
      </c>
      <c r="C170" s="3" t="s">
        <v>214</v>
      </c>
      <c r="D170" s="3">
        <f>C170*0.6</f>
        <v>45</v>
      </c>
      <c r="E170" s="3">
        <v>83.88</v>
      </c>
      <c r="F170" s="3">
        <f>E170*0.4</f>
        <v>33.552</v>
      </c>
      <c r="G170" s="3">
        <f>D170+F170</f>
        <v>78.552</v>
      </c>
      <c r="H170" s="3">
        <v>6</v>
      </c>
      <c r="I170" s="2"/>
    </row>
    <row r="171" ht="28" customHeight="1" spans="1:9">
      <c r="A171" s="3" t="s">
        <v>325</v>
      </c>
      <c r="B171" s="3" t="s">
        <v>326</v>
      </c>
      <c r="C171" s="3" t="s">
        <v>211</v>
      </c>
      <c r="D171" s="3">
        <f>C171*0.6</f>
        <v>44.4</v>
      </c>
      <c r="E171" s="3">
        <v>83.5</v>
      </c>
      <c r="F171" s="3">
        <f>E171*0.4</f>
        <v>33.4</v>
      </c>
      <c r="G171" s="3">
        <f>D171+F171</f>
        <v>77.8</v>
      </c>
      <c r="H171" s="3">
        <v>7</v>
      </c>
      <c r="I171" s="2"/>
    </row>
    <row r="172" ht="28" customHeight="1" spans="1:9">
      <c r="A172" s="3" t="s">
        <v>327</v>
      </c>
      <c r="B172" s="3" t="s">
        <v>328</v>
      </c>
      <c r="C172" s="3" t="s">
        <v>329</v>
      </c>
      <c r="D172" s="3">
        <f>C172*0.6</f>
        <v>42.6</v>
      </c>
      <c r="E172" s="3">
        <v>82.94</v>
      </c>
      <c r="F172" s="3">
        <f>E172*0.4</f>
        <v>33.176</v>
      </c>
      <c r="G172" s="3">
        <f>D172+F172</f>
        <v>75.776</v>
      </c>
      <c r="H172" s="3">
        <v>8</v>
      </c>
      <c r="I172" s="2"/>
    </row>
    <row r="173" ht="28" customHeight="1" spans="1:9">
      <c r="A173" s="3" t="s">
        <v>330</v>
      </c>
      <c r="B173" s="3" t="s">
        <v>331</v>
      </c>
      <c r="C173" s="3" t="s">
        <v>329</v>
      </c>
      <c r="D173" s="3">
        <f>C173*0.6</f>
        <v>42.6</v>
      </c>
      <c r="E173" s="3">
        <v>82.18</v>
      </c>
      <c r="F173" s="3">
        <f>E173*0.4</f>
        <v>32.872</v>
      </c>
      <c r="G173" s="3">
        <f>D173+F173</f>
        <v>75.472</v>
      </c>
      <c r="H173" s="3">
        <v>9</v>
      </c>
      <c r="I173" s="2"/>
    </row>
    <row r="174" ht="28" customHeight="1" spans="1:9">
      <c r="A174" s="3" t="s">
        <v>332</v>
      </c>
      <c r="B174" s="3" t="s">
        <v>333</v>
      </c>
      <c r="C174" s="3" t="s">
        <v>74</v>
      </c>
      <c r="D174" s="3">
        <f>C174*0.6</f>
        <v>41.4</v>
      </c>
      <c r="E174" s="3">
        <v>82.38</v>
      </c>
      <c r="F174" s="3">
        <f>E174*0.4</f>
        <v>32.952</v>
      </c>
      <c r="G174" s="3">
        <f>D174+F174</f>
        <v>74.352</v>
      </c>
      <c r="H174" s="3">
        <v>10</v>
      </c>
      <c r="I174" s="2"/>
    </row>
    <row r="175" ht="28" customHeight="1" spans="1:9">
      <c r="A175" s="13" t="s">
        <v>334</v>
      </c>
      <c r="B175" s="13"/>
      <c r="C175" s="13"/>
      <c r="D175" s="13"/>
      <c r="E175" s="13"/>
      <c r="F175" s="13"/>
      <c r="G175" s="13"/>
      <c r="H175" s="13"/>
      <c r="I175" s="13"/>
    </row>
    <row r="176" ht="28" customHeight="1" spans="1:9">
      <c r="A176" s="2" t="s">
        <v>2</v>
      </c>
      <c r="B176" s="2" t="s">
        <v>3</v>
      </c>
      <c r="C176" s="2" t="s">
        <v>4</v>
      </c>
      <c r="D176" s="2" t="s">
        <v>5</v>
      </c>
      <c r="E176" s="2" t="s">
        <v>6</v>
      </c>
      <c r="F176" s="2" t="s">
        <v>7</v>
      </c>
      <c r="G176" s="2" t="s">
        <v>8</v>
      </c>
      <c r="H176" s="2" t="s">
        <v>9</v>
      </c>
      <c r="I176" s="2" t="s">
        <v>10</v>
      </c>
    </row>
    <row r="177" ht="28" customHeight="1" spans="1:9">
      <c r="A177" s="3" t="s">
        <v>335</v>
      </c>
      <c r="B177" s="3" t="s">
        <v>336</v>
      </c>
      <c r="C177" s="3" t="s">
        <v>195</v>
      </c>
      <c r="D177" s="3">
        <f t="shared" ref="D177:D183" si="27">C177*0.6</f>
        <v>46.2</v>
      </c>
      <c r="E177" s="3">
        <v>89</v>
      </c>
      <c r="F177" s="3">
        <f>E177*0.4</f>
        <v>35.6</v>
      </c>
      <c r="G177" s="3">
        <f>D177+F177</f>
        <v>81.8</v>
      </c>
      <c r="H177" s="3">
        <v>1</v>
      </c>
      <c r="I177" s="16"/>
    </row>
    <row r="178" ht="28" customHeight="1" spans="1:9">
      <c r="A178" s="3" t="s">
        <v>337</v>
      </c>
      <c r="B178" s="3" t="s">
        <v>338</v>
      </c>
      <c r="C178" s="3" t="s">
        <v>214</v>
      </c>
      <c r="D178" s="3">
        <f t="shared" si="27"/>
        <v>45</v>
      </c>
      <c r="E178" s="3">
        <v>85.78</v>
      </c>
      <c r="F178" s="3">
        <f>E178*0.4</f>
        <v>34.312</v>
      </c>
      <c r="G178" s="3">
        <f>D178+F178</f>
        <v>79.312</v>
      </c>
      <c r="H178" s="3">
        <v>2</v>
      </c>
      <c r="I178" s="16"/>
    </row>
    <row r="179" ht="28" customHeight="1" spans="1:9">
      <c r="A179" s="13" t="s">
        <v>339</v>
      </c>
      <c r="B179" s="13"/>
      <c r="C179" s="13"/>
      <c r="D179" s="13"/>
      <c r="E179" s="13"/>
      <c r="F179" s="13"/>
      <c r="G179" s="13"/>
      <c r="H179" s="13"/>
      <c r="I179" s="13"/>
    </row>
    <row r="180" ht="28" customHeight="1" spans="1:9">
      <c r="A180" s="2" t="s">
        <v>2</v>
      </c>
      <c r="B180" s="2" t="s">
        <v>3</v>
      </c>
      <c r="C180" s="2" t="s">
        <v>4</v>
      </c>
      <c r="D180" s="2" t="s">
        <v>5</v>
      </c>
      <c r="E180" s="2" t="s">
        <v>6</v>
      </c>
      <c r="F180" s="2" t="s">
        <v>7</v>
      </c>
      <c r="G180" s="2" t="s">
        <v>8</v>
      </c>
      <c r="H180" s="2" t="s">
        <v>9</v>
      </c>
      <c r="I180" s="2" t="s">
        <v>10</v>
      </c>
    </row>
    <row r="181" ht="28" customHeight="1" spans="1:9">
      <c r="A181" s="3" t="s">
        <v>340</v>
      </c>
      <c r="B181" s="3" t="s">
        <v>341</v>
      </c>
      <c r="C181" s="3" t="s">
        <v>236</v>
      </c>
      <c r="D181" s="3">
        <f t="shared" si="27"/>
        <v>49.8</v>
      </c>
      <c r="E181" s="3">
        <v>86.6</v>
      </c>
      <c r="F181" s="3">
        <f>E181*0.4</f>
        <v>34.64</v>
      </c>
      <c r="G181" s="3">
        <f>D181+F181</f>
        <v>84.44</v>
      </c>
      <c r="H181" s="3">
        <v>1</v>
      </c>
      <c r="I181" s="16"/>
    </row>
    <row r="182" ht="28" customHeight="1" spans="1:9">
      <c r="A182" s="3" t="s">
        <v>342</v>
      </c>
      <c r="B182" s="3" t="s">
        <v>343</v>
      </c>
      <c r="C182" s="3" t="s">
        <v>147</v>
      </c>
      <c r="D182" s="3">
        <f t="shared" si="27"/>
        <v>48.6</v>
      </c>
      <c r="E182" s="3">
        <v>87.6</v>
      </c>
      <c r="F182" s="3">
        <f>E182*0.4</f>
        <v>35.04</v>
      </c>
      <c r="G182" s="3">
        <f>D182+F182</f>
        <v>83.64</v>
      </c>
      <c r="H182" s="3">
        <v>2</v>
      </c>
      <c r="I182" s="16"/>
    </row>
    <row r="183" ht="28" customHeight="1" spans="1:9">
      <c r="A183" s="3" t="s">
        <v>344</v>
      </c>
      <c r="B183" s="3" t="s">
        <v>345</v>
      </c>
      <c r="C183" s="3" t="s">
        <v>97</v>
      </c>
      <c r="D183" s="3">
        <f>C183*0.6</f>
        <v>40.2</v>
      </c>
      <c r="E183" s="3">
        <v>80.92</v>
      </c>
      <c r="F183" s="3">
        <f>E183*0.4</f>
        <v>32.368</v>
      </c>
      <c r="G183" s="3">
        <f>D183+F183</f>
        <v>72.568</v>
      </c>
      <c r="H183" s="3">
        <v>3</v>
      </c>
      <c r="I183" s="16"/>
    </row>
    <row r="184" ht="28" customHeight="1" spans="1:9">
      <c r="A184" s="3" t="s">
        <v>346</v>
      </c>
      <c r="B184" s="3" t="s">
        <v>347</v>
      </c>
      <c r="C184" s="3" t="s">
        <v>85</v>
      </c>
      <c r="D184" s="3">
        <f>C184*0.6</f>
        <v>38.4</v>
      </c>
      <c r="E184" s="3">
        <v>82.6</v>
      </c>
      <c r="F184" s="3">
        <f>E184*0.4</f>
        <v>33.04</v>
      </c>
      <c r="G184" s="3">
        <f>D184+F184</f>
        <v>71.44</v>
      </c>
      <c r="H184" s="3">
        <v>4</v>
      </c>
      <c r="I184" s="16"/>
    </row>
    <row r="185" ht="28" customHeight="1" spans="1:9">
      <c r="A185" s="3" t="s">
        <v>348</v>
      </c>
      <c r="B185" s="3" t="s">
        <v>349</v>
      </c>
      <c r="C185" s="3" t="s">
        <v>85</v>
      </c>
      <c r="D185" s="3">
        <f>C185*0.6</f>
        <v>38.4</v>
      </c>
      <c r="E185" s="3">
        <v>81.86</v>
      </c>
      <c r="F185" s="3">
        <f>E185*0.4</f>
        <v>32.744</v>
      </c>
      <c r="G185" s="3">
        <f>D185+F185</f>
        <v>71.144</v>
      </c>
      <c r="H185" s="3">
        <v>5</v>
      </c>
      <c r="I185" s="16"/>
    </row>
    <row r="186" ht="28" customHeight="1" spans="1:9">
      <c r="A186" s="3" t="s">
        <v>350</v>
      </c>
      <c r="B186" s="3" t="s">
        <v>351</v>
      </c>
      <c r="C186" s="3" t="s">
        <v>74</v>
      </c>
      <c r="D186" s="3">
        <f>C186*0.6</f>
        <v>41.4</v>
      </c>
      <c r="E186" s="3" t="s">
        <v>54</v>
      </c>
      <c r="F186" s="3"/>
      <c r="G186" s="3"/>
      <c r="H186" s="3"/>
      <c r="I186" s="16"/>
    </row>
    <row r="187" ht="28" customHeight="1" spans="1:9">
      <c r="A187" s="13" t="s">
        <v>352</v>
      </c>
      <c r="B187" s="13"/>
      <c r="C187" s="13"/>
      <c r="D187" s="13"/>
      <c r="E187" s="13"/>
      <c r="F187" s="13"/>
      <c r="G187" s="13"/>
      <c r="H187" s="13"/>
      <c r="I187" s="13"/>
    </row>
    <row r="188" ht="28" customHeight="1" spans="1:9">
      <c r="A188" s="2" t="s">
        <v>2</v>
      </c>
      <c r="B188" s="2" t="s">
        <v>3</v>
      </c>
      <c r="C188" s="2" t="s">
        <v>4</v>
      </c>
      <c r="D188" s="2" t="s">
        <v>5</v>
      </c>
      <c r="E188" s="2" t="s">
        <v>6</v>
      </c>
      <c r="F188" s="2" t="s">
        <v>7</v>
      </c>
      <c r="G188" s="2" t="s">
        <v>8</v>
      </c>
      <c r="H188" s="2" t="s">
        <v>9</v>
      </c>
      <c r="I188" s="2" t="s">
        <v>10</v>
      </c>
    </row>
    <row r="189" ht="28" customHeight="1" spans="1:9">
      <c r="A189" s="3" t="s">
        <v>353</v>
      </c>
      <c r="B189" s="3" t="s">
        <v>354</v>
      </c>
      <c r="C189" s="3" t="s">
        <v>214</v>
      </c>
      <c r="D189" s="3">
        <f>C189*0.6</f>
        <v>45</v>
      </c>
      <c r="E189" s="3">
        <v>87.69</v>
      </c>
      <c r="F189" s="3">
        <f>E189*0.4</f>
        <v>35.076</v>
      </c>
      <c r="G189" s="3">
        <f>D189+F189</f>
        <v>80.076</v>
      </c>
      <c r="H189" s="3">
        <v>1</v>
      </c>
      <c r="I189" s="2"/>
    </row>
    <row r="190" ht="28" customHeight="1" spans="1:9">
      <c r="A190" s="3" t="s">
        <v>355</v>
      </c>
      <c r="B190" s="3" t="s">
        <v>356</v>
      </c>
      <c r="C190" s="3" t="s">
        <v>217</v>
      </c>
      <c r="D190" s="3">
        <f>C190*0.6</f>
        <v>43.8</v>
      </c>
      <c r="E190" s="3">
        <v>87.93</v>
      </c>
      <c r="F190" s="3">
        <f>E190*0.4</f>
        <v>35.172</v>
      </c>
      <c r="G190" s="3">
        <f>D190+F190</f>
        <v>78.972</v>
      </c>
      <c r="H190" s="3">
        <v>2</v>
      </c>
      <c r="I190" s="2"/>
    </row>
    <row r="191" ht="28" customHeight="1" spans="1:9">
      <c r="A191" s="3" t="s">
        <v>357</v>
      </c>
      <c r="B191" s="3" t="s">
        <v>358</v>
      </c>
      <c r="C191" s="3" t="s">
        <v>97</v>
      </c>
      <c r="D191" s="3">
        <f>C191*0.6</f>
        <v>40.2</v>
      </c>
      <c r="E191" s="3">
        <v>86.84</v>
      </c>
      <c r="F191" s="3">
        <f>E191*0.4</f>
        <v>34.736</v>
      </c>
      <c r="G191" s="3">
        <f>D191+F191</f>
        <v>74.936</v>
      </c>
      <c r="H191" s="3">
        <v>3</v>
      </c>
      <c r="I191" s="2"/>
    </row>
    <row r="192" ht="28" customHeight="1" spans="1:9">
      <c r="A192" s="3" t="s">
        <v>359</v>
      </c>
      <c r="B192" s="3" t="s">
        <v>360</v>
      </c>
      <c r="C192" s="3" t="s">
        <v>48</v>
      </c>
      <c r="D192" s="3">
        <f>C192*0.6</f>
        <v>40.8</v>
      </c>
      <c r="E192" s="3">
        <v>84.66</v>
      </c>
      <c r="F192" s="3">
        <f>E192*0.4</f>
        <v>33.864</v>
      </c>
      <c r="G192" s="3">
        <f>D192+F192</f>
        <v>74.664</v>
      </c>
      <c r="H192" s="3">
        <v>4</v>
      </c>
      <c r="I192" s="2"/>
    </row>
    <row r="193" ht="28" customHeight="1" spans="1:9">
      <c r="A193" s="3" t="s">
        <v>361</v>
      </c>
      <c r="B193" s="3" t="s">
        <v>362</v>
      </c>
      <c r="C193" s="3" t="s">
        <v>97</v>
      </c>
      <c r="D193" s="3">
        <f>C193*0.6</f>
        <v>40.2</v>
      </c>
      <c r="E193" s="3">
        <v>84.99</v>
      </c>
      <c r="F193" s="3">
        <f>E193*0.4</f>
        <v>33.996</v>
      </c>
      <c r="G193" s="3">
        <f>D193+F193</f>
        <v>74.196</v>
      </c>
      <c r="H193" s="3">
        <v>5</v>
      </c>
      <c r="I193" s="2"/>
    </row>
    <row r="194" ht="28" customHeight="1" spans="1:9">
      <c r="A194" s="3" t="s">
        <v>363</v>
      </c>
      <c r="B194" s="3" t="s">
        <v>364</v>
      </c>
      <c r="C194" s="3" t="s">
        <v>97</v>
      </c>
      <c r="D194" s="3">
        <f>C194*0.6</f>
        <v>40.2</v>
      </c>
      <c r="E194" s="3">
        <v>83.34</v>
      </c>
      <c r="F194" s="3">
        <f>E194*0.4</f>
        <v>33.336</v>
      </c>
      <c r="G194" s="3">
        <f>D194+F194</f>
        <v>73.536</v>
      </c>
      <c r="H194" s="3">
        <v>6</v>
      </c>
      <c r="I194" s="2"/>
    </row>
    <row r="195" ht="28" customHeight="1" spans="1:9">
      <c r="A195" s="3" t="s">
        <v>365</v>
      </c>
      <c r="B195" s="3" t="s">
        <v>366</v>
      </c>
      <c r="C195" s="3" t="s">
        <v>85</v>
      </c>
      <c r="D195" s="3">
        <f>C195*0.6</f>
        <v>38.4</v>
      </c>
      <c r="E195" s="3">
        <v>87.19</v>
      </c>
      <c r="F195" s="3">
        <f>E195*0.4</f>
        <v>34.876</v>
      </c>
      <c r="G195" s="3">
        <f>D195+F195</f>
        <v>73.276</v>
      </c>
      <c r="H195" s="3">
        <v>7</v>
      </c>
      <c r="I195" s="2"/>
    </row>
    <row r="196" ht="28" customHeight="1" spans="1:9">
      <c r="A196" s="3" t="s">
        <v>367</v>
      </c>
      <c r="B196" s="3" t="s">
        <v>368</v>
      </c>
      <c r="C196" s="3" t="s">
        <v>369</v>
      </c>
      <c r="D196" s="3">
        <f>C196*0.6</f>
        <v>39.6</v>
      </c>
      <c r="E196" s="3">
        <v>83.21</v>
      </c>
      <c r="F196" s="3">
        <f>E196*0.4</f>
        <v>33.284</v>
      </c>
      <c r="G196" s="3">
        <f>D196+F196</f>
        <v>72.884</v>
      </c>
      <c r="H196" s="3">
        <v>8</v>
      </c>
      <c r="I196" s="2"/>
    </row>
    <row r="197" ht="28" customHeight="1" spans="1:9">
      <c r="A197" s="3" t="s">
        <v>370</v>
      </c>
      <c r="B197" s="3" t="s">
        <v>371</v>
      </c>
      <c r="C197" s="3" t="s">
        <v>85</v>
      </c>
      <c r="D197" s="3">
        <f>C197*0.6</f>
        <v>38.4</v>
      </c>
      <c r="E197" s="3">
        <v>84.83</v>
      </c>
      <c r="F197" s="3">
        <f>E197*0.4</f>
        <v>33.932</v>
      </c>
      <c r="G197" s="3">
        <f>D197+F197</f>
        <v>72.332</v>
      </c>
      <c r="H197" s="3">
        <v>9</v>
      </c>
      <c r="I197" s="2"/>
    </row>
    <row r="198" ht="28" customHeight="1" spans="1:9">
      <c r="A198" s="3" t="s">
        <v>372</v>
      </c>
      <c r="B198" s="3" t="s">
        <v>351</v>
      </c>
      <c r="C198" s="3" t="s">
        <v>26</v>
      </c>
      <c r="D198" s="3">
        <f>C198*0.6</f>
        <v>37.8</v>
      </c>
      <c r="E198" s="3">
        <v>85.31</v>
      </c>
      <c r="F198" s="3">
        <f>E198*0.4</f>
        <v>34.124</v>
      </c>
      <c r="G198" s="3">
        <f>D198+F198</f>
        <v>71.924</v>
      </c>
      <c r="H198" s="3">
        <v>10</v>
      </c>
      <c r="I198" s="2"/>
    </row>
    <row r="199" ht="28" customHeight="1" spans="1:9">
      <c r="A199" s="3" t="s">
        <v>373</v>
      </c>
      <c r="B199" s="3" t="s">
        <v>374</v>
      </c>
      <c r="C199" s="3" t="s">
        <v>26</v>
      </c>
      <c r="D199" s="3">
        <f>C199*0.6</f>
        <v>37.8</v>
      </c>
      <c r="E199" s="3">
        <v>83.28</v>
      </c>
      <c r="F199" s="3">
        <f>E199*0.4</f>
        <v>33.312</v>
      </c>
      <c r="G199" s="3">
        <f>D199+F199</f>
        <v>71.112</v>
      </c>
      <c r="H199" s="3">
        <v>11</v>
      </c>
      <c r="I199" s="2"/>
    </row>
    <row r="200" ht="28" customHeight="1" spans="1:9">
      <c r="A200" s="3" t="s">
        <v>375</v>
      </c>
      <c r="B200" s="3" t="s">
        <v>376</v>
      </c>
      <c r="C200" s="3" t="s">
        <v>85</v>
      </c>
      <c r="D200" s="3">
        <f>C200*0.6</f>
        <v>38.4</v>
      </c>
      <c r="E200" s="3">
        <v>81.75</v>
      </c>
      <c r="F200" s="3">
        <f>E200*0.4</f>
        <v>32.7</v>
      </c>
      <c r="G200" s="3">
        <f>D200+F200</f>
        <v>71.1</v>
      </c>
      <c r="H200" s="3">
        <v>12</v>
      </c>
      <c r="I200" s="2"/>
    </row>
    <row r="201" ht="28" customHeight="1" spans="1:9">
      <c r="A201" s="3" t="s">
        <v>377</v>
      </c>
      <c r="B201" s="3" t="s">
        <v>378</v>
      </c>
      <c r="C201" s="3" t="s">
        <v>51</v>
      </c>
      <c r="D201" s="3">
        <f>C201*0.6</f>
        <v>37.2</v>
      </c>
      <c r="E201" s="3">
        <v>84.37</v>
      </c>
      <c r="F201" s="3">
        <f>E201*0.4</f>
        <v>33.748</v>
      </c>
      <c r="G201" s="3">
        <f>D201+F201</f>
        <v>70.948</v>
      </c>
      <c r="H201" s="3">
        <v>13</v>
      </c>
      <c r="I201" s="2"/>
    </row>
    <row r="202" ht="28" customHeight="1" spans="1:9">
      <c r="A202" s="3" t="s">
        <v>379</v>
      </c>
      <c r="B202" s="3" t="s">
        <v>380</v>
      </c>
      <c r="C202" s="3" t="s">
        <v>51</v>
      </c>
      <c r="D202" s="3">
        <f>C202*0.6</f>
        <v>37.2</v>
      </c>
      <c r="E202" s="5">
        <v>84.3</v>
      </c>
      <c r="F202" s="3">
        <f>E202*0.4</f>
        <v>33.72</v>
      </c>
      <c r="G202" s="3">
        <f>D202+F202</f>
        <v>70.92</v>
      </c>
      <c r="H202" s="3">
        <v>14</v>
      </c>
      <c r="I202" s="2"/>
    </row>
    <row r="203" ht="28" customHeight="1" spans="1:9">
      <c r="A203" s="3" t="s">
        <v>381</v>
      </c>
      <c r="B203" s="3" t="s">
        <v>382</v>
      </c>
      <c r="C203" s="3" t="s">
        <v>165</v>
      </c>
      <c r="D203" s="3">
        <f>C203*0.6</f>
        <v>36</v>
      </c>
      <c r="E203" s="3">
        <v>87.14</v>
      </c>
      <c r="F203" s="3">
        <f>E203*0.4</f>
        <v>34.856</v>
      </c>
      <c r="G203" s="3">
        <f>D203+F203</f>
        <v>70.856</v>
      </c>
      <c r="H203" s="3">
        <v>15</v>
      </c>
      <c r="I203" s="2"/>
    </row>
    <row r="204" ht="28" customHeight="1" spans="1:9">
      <c r="A204" s="3" t="s">
        <v>383</v>
      </c>
      <c r="B204" s="3" t="s">
        <v>384</v>
      </c>
      <c r="C204" s="3" t="s">
        <v>26</v>
      </c>
      <c r="D204" s="3">
        <f>C204*0.6</f>
        <v>37.8</v>
      </c>
      <c r="E204" s="3">
        <v>82.32</v>
      </c>
      <c r="F204" s="3">
        <f>E204*0.4</f>
        <v>32.928</v>
      </c>
      <c r="G204" s="3">
        <f>D204+F204</f>
        <v>70.728</v>
      </c>
      <c r="H204" s="3">
        <v>16</v>
      </c>
      <c r="I204" s="2"/>
    </row>
    <row r="205" ht="28" customHeight="1" spans="1:9">
      <c r="A205" s="3" t="s">
        <v>385</v>
      </c>
      <c r="B205" s="3" t="s">
        <v>386</v>
      </c>
      <c r="C205" s="3" t="s">
        <v>165</v>
      </c>
      <c r="D205" s="3">
        <f>C205*0.6</f>
        <v>36</v>
      </c>
      <c r="E205" s="3">
        <v>86.8</v>
      </c>
      <c r="F205" s="3">
        <f>E205*0.4</f>
        <v>34.72</v>
      </c>
      <c r="G205" s="3">
        <f>D205+F205</f>
        <v>70.72</v>
      </c>
      <c r="H205" s="3">
        <v>17</v>
      </c>
      <c r="I205" s="2"/>
    </row>
    <row r="206" ht="28" customHeight="1" spans="1:9">
      <c r="A206" s="3" t="s">
        <v>387</v>
      </c>
      <c r="B206" s="3" t="s">
        <v>388</v>
      </c>
      <c r="C206" s="3" t="s">
        <v>51</v>
      </c>
      <c r="D206" s="3">
        <f>C206*0.6</f>
        <v>37.2</v>
      </c>
      <c r="E206" s="3">
        <v>82.99</v>
      </c>
      <c r="F206" s="3">
        <f>E206*0.4</f>
        <v>33.196</v>
      </c>
      <c r="G206" s="3">
        <f>D206+F206</f>
        <v>70.396</v>
      </c>
      <c r="H206" s="3">
        <v>18</v>
      </c>
      <c r="I206" s="2"/>
    </row>
    <row r="207" ht="28" customHeight="1" spans="1:9">
      <c r="A207" s="3" t="s">
        <v>389</v>
      </c>
      <c r="B207" s="3" t="s">
        <v>390</v>
      </c>
      <c r="C207" s="3" t="s">
        <v>51</v>
      </c>
      <c r="D207" s="3">
        <f>C207*0.6</f>
        <v>37.2</v>
      </c>
      <c r="E207" s="3">
        <v>81.86</v>
      </c>
      <c r="F207" s="3">
        <f>E207*0.4</f>
        <v>32.744</v>
      </c>
      <c r="G207" s="3">
        <f>D207+F207</f>
        <v>69.944</v>
      </c>
      <c r="H207" s="3">
        <v>19</v>
      </c>
      <c r="I207" s="2"/>
    </row>
    <row r="208" ht="28" customHeight="1" spans="1:9">
      <c r="A208" s="3" t="s">
        <v>391</v>
      </c>
      <c r="B208" s="3" t="s">
        <v>392</v>
      </c>
      <c r="C208" s="3" t="s">
        <v>165</v>
      </c>
      <c r="D208" s="3">
        <f>C208*0.6</f>
        <v>36</v>
      </c>
      <c r="E208" s="3">
        <v>84.82</v>
      </c>
      <c r="F208" s="3">
        <f>E208*0.4</f>
        <v>33.928</v>
      </c>
      <c r="G208" s="3">
        <f>D208+F208</f>
        <v>69.928</v>
      </c>
      <c r="H208" s="3">
        <v>20</v>
      </c>
      <c r="I208" s="2"/>
    </row>
    <row r="209" ht="28" customHeight="1" spans="1:9">
      <c r="A209" s="3" t="s">
        <v>393</v>
      </c>
      <c r="B209" s="3" t="s">
        <v>394</v>
      </c>
      <c r="C209" s="3" t="s">
        <v>51</v>
      </c>
      <c r="D209" s="3">
        <f>C209*0.6</f>
        <v>37.2</v>
      </c>
      <c r="E209" s="3">
        <v>81.67</v>
      </c>
      <c r="F209" s="3">
        <f>E209*0.4</f>
        <v>32.668</v>
      </c>
      <c r="G209" s="3">
        <f>D209+F209</f>
        <v>69.868</v>
      </c>
      <c r="H209" s="3">
        <v>21</v>
      </c>
      <c r="I209" s="2"/>
    </row>
    <row r="210" ht="28" customHeight="1" spans="1:9">
      <c r="A210" s="3" t="s">
        <v>395</v>
      </c>
      <c r="B210" s="3" t="s">
        <v>396</v>
      </c>
      <c r="C210" s="3" t="s">
        <v>165</v>
      </c>
      <c r="D210" s="3">
        <f>C210*0.6</f>
        <v>36</v>
      </c>
      <c r="E210" s="3">
        <v>82.06</v>
      </c>
      <c r="F210" s="3">
        <f>E210*0.4</f>
        <v>32.824</v>
      </c>
      <c r="G210" s="3">
        <f>D210+F210</f>
        <v>68.824</v>
      </c>
      <c r="H210" s="3">
        <v>22</v>
      </c>
      <c r="I210" s="2"/>
    </row>
    <row r="211" ht="28" customHeight="1" spans="1:9">
      <c r="A211" s="3" t="s">
        <v>397</v>
      </c>
      <c r="B211" s="3" t="s">
        <v>398</v>
      </c>
      <c r="C211" s="3" t="s">
        <v>26</v>
      </c>
      <c r="D211" s="3">
        <f>C211*0.6</f>
        <v>37.8</v>
      </c>
      <c r="E211" s="3" t="s">
        <v>54</v>
      </c>
      <c r="F211" s="3"/>
      <c r="G211" s="3"/>
      <c r="H211" s="3"/>
      <c r="I211" s="2"/>
    </row>
    <row r="212" ht="28" customHeight="1" spans="1:9">
      <c r="A212" s="13" t="s">
        <v>399</v>
      </c>
      <c r="B212" s="13"/>
      <c r="C212" s="13"/>
      <c r="D212" s="13"/>
      <c r="E212" s="13"/>
      <c r="F212" s="13"/>
      <c r="G212" s="13"/>
      <c r="H212" s="13"/>
      <c r="I212" s="13"/>
    </row>
    <row r="213" ht="28" customHeight="1" spans="1:9">
      <c r="A213" s="2" t="s">
        <v>2</v>
      </c>
      <c r="B213" s="2" t="s">
        <v>3</v>
      </c>
      <c r="C213" s="2" t="s">
        <v>4</v>
      </c>
      <c r="D213" s="2" t="s">
        <v>5</v>
      </c>
      <c r="E213" s="2" t="s">
        <v>6</v>
      </c>
      <c r="F213" s="2" t="s">
        <v>7</v>
      </c>
      <c r="G213" s="2" t="s">
        <v>8</v>
      </c>
      <c r="H213" s="2" t="s">
        <v>9</v>
      </c>
      <c r="I213" s="2" t="s">
        <v>10</v>
      </c>
    </row>
    <row r="214" ht="28" customHeight="1" spans="1:9">
      <c r="A214" s="3" t="s">
        <v>400</v>
      </c>
      <c r="B214" s="3" t="s">
        <v>401</v>
      </c>
      <c r="C214" s="3" t="s">
        <v>211</v>
      </c>
      <c r="D214" s="3">
        <f>C214*0.6</f>
        <v>44.4</v>
      </c>
      <c r="E214" s="3">
        <v>84.93</v>
      </c>
      <c r="F214" s="3">
        <f>E214*0.4</f>
        <v>33.972</v>
      </c>
      <c r="G214" s="3">
        <f>D214+F214</f>
        <v>78.372</v>
      </c>
      <c r="H214" s="3">
        <v>1</v>
      </c>
      <c r="I214" s="2"/>
    </row>
    <row r="215" ht="28" customHeight="1" spans="1:9">
      <c r="A215" s="3" t="s">
        <v>402</v>
      </c>
      <c r="B215" s="3" t="s">
        <v>403</v>
      </c>
      <c r="C215" s="3" t="s">
        <v>404</v>
      </c>
      <c r="D215" s="3">
        <f t="shared" ref="D215:D234" si="28">C215*0.6</f>
        <v>42</v>
      </c>
      <c r="E215" s="3">
        <v>84.64</v>
      </c>
      <c r="F215" s="3">
        <f t="shared" ref="F215:F222" si="29">E215*0.4</f>
        <v>33.856</v>
      </c>
      <c r="G215" s="3">
        <f t="shared" ref="G215:G234" si="30">D215+F215</f>
        <v>75.856</v>
      </c>
      <c r="H215" s="3">
        <v>2</v>
      </c>
      <c r="I215" s="2"/>
    </row>
    <row r="216" ht="28" customHeight="1" spans="1:9">
      <c r="A216" s="3" t="s">
        <v>405</v>
      </c>
      <c r="B216" s="3" t="s">
        <v>406</v>
      </c>
      <c r="C216" s="3" t="s">
        <v>74</v>
      </c>
      <c r="D216" s="3">
        <f t="shared" si="28"/>
        <v>41.4</v>
      </c>
      <c r="E216" s="3">
        <v>83.91</v>
      </c>
      <c r="F216" s="3">
        <f t="shared" si="29"/>
        <v>33.564</v>
      </c>
      <c r="G216" s="3">
        <f t="shared" si="30"/>
        <v>74.964</v>
      </c>
      <c r="H216" s="3">
        <v>3</v>
      </c>
      <c r="I216" s="2"/>
    </row>
    <row r="217" ht="28" customHeight="1" spans="1:9">
      <c r="A217" s="3" t="s">
        <v>407</v>
      </c>
      <c r="B217" s="3" t="s">
        <v>408</v>
      </c>
      <c r="C217" s="3" t="s">
        <v>97</v>
      </c>
      <c r="D217" s="3">
        <f t="shared" si="28"/>
        <v>40.2</v>
      </c>
      <c r="E217" s="3">
        <v>85.64</v>
      </c>
      <c r="F217" s="3">
        <f t="shared" si="29"/>
        <v>34.256</v>
      </c>
      <c r="G217" s="3">
        <f t="shared" si="30"/>
        <v>74.456</v>
      </c>
      <c r="H217" s="3">
        <v>4</v>
      </c>
      <c r="I217" s="2"/>
    </row>
    <row r="218" ht="28" customHeight="1" spans="1:9">
      <c r="A218" s="3" t="s">
        <v>409</v>
      </c>
      <c r="B218" s="3" t="s">
        <v>410</v>
      </c>
      <c r="C218" s="3" t="s">
        <v>97</v>
      </c>
      <c r="D218" s="3">
        <f t="shared" si="28"/>
        <v>40.2</v>
      </c>
      <c r="E218" s="3">
        <v>85.58</v>
      </c>
      <c r="F218" s="3">
        <f t="shared" si="29"/>
        <v>34.232</v>
      </c>
      <c r="G218" s="3">
        <f t="shared" si="30"/>
        <v>74.432</v>
      </c>
      <c r="H218" s="3">
        <v>5</v>
      </c>
      <c r="I218" s="2"/>
    </row>
    <row r="219" ht="28" customHeight="1" spans="1:9">
      <c r="A219" s="3" t="s">
        <v>411</v>
      </c>
      <c r="B219" s="3" t="s">
        <v>412</v>
      </c>
      <c r="C219" s="3" t="s">
        <v>369</v>
      </c>
      <c r="D219" s="3">
        <f t="shared" si="28"/>
        <v>39.6</v>
      </c>
      <c r="E219" s="3">
        <v>85.69</v>
      </c>
      <c r="F219" s="3">
        <f t="shared" si="29"/>
        <v>34.276</v>
      </c>
      <c r="G219" s="3">
        <f t="shared" si="30"/>
        <v>73.876</v>
      </c>
      <c r="H219" s="3">
        <v>6</v>
      </c>
      <c r="I219" s="2"/>
    </row>
    <row r="220" ht="28" customHeight="1" spans="1:9">
      <c r="A220" s="3" t="s">
        <v>413</v>
      </c>
      <c r="B220" s="3" t="s">
        <v>414</v>
      </c>
      <c r="C220" s="3" t="s">
        <v>120</v>
      </c>
      <c r="D220" s="3">
        <f t="shared" si="28"/>
        <v>39</v>
      </c>
      <c r="E220" s="3">
        <v>85.66</v>
      </c>
      <c r="F220" s="3">
        <f t="shared" si="29"/>
        <v>34.264</v>
      </c>
      <c r="G220" s="3">
        <f t="shared" si="30"/>
        <v>73.264</v>
      </c>
      <c r="H220" s="3">
        <v>7</v>
      </c>
      <c r="I220" s="2"/>
    </row>
    <row r="221" ht="28" customHeight="1" spans="1:9">
      <c r="A221" s="3" t="s">
        <v>415</v>
      </c>
      <c r="B221" s="3" t="s">
        <v>416</v>
      </c>
      <c r="C221" s="3" t="s">
        <v>120</v>
      </c>
      <c r="D221" s="3">
        <f>C221*0.6</f>
        <v>39</v>
      </c>
      <c r="E221" s="3">
        <v>85.5</v>
      </c>
      <c r="F221" s="3">
        <f>E221*0.4</f>
        <v>34.2</v>
      </c>
      <c r="G221" s="3">
        <f>D221+F221</f>
        <v>73.2</v>
      </c>
      <c r="H221" s="3">
        <v>8</v>
      </c>
      <c r="I221" s="2"/>
    </row>
    <row r="222" ht="28" customHeight="1" spans="1:9">
      <c r="A222" s="3" t="s">
        <v>417</v>
      </c>
      <c r="B222" s="3" t="s">
        <v>418</v>
      </c>
      <c r="C222" s="3" t="s">
        <v>120</v>
      </c>
      <c r="D222" s="3">
        <f>C222*0.6</f>
        <v>39</v>
      </c>
      <c r="E222" s="3">
        <v>84.7</v>
      </c>
      <c r="F222" s="3">
        <f>E222*0.4</f>
        <v>33.88</v>
      </c>
      <c r="G222" s="3">
        <f>D222+F222</f>
        <v>72.88</v>
      </c>
      <c r="H222" s="3">
        <v>9</v>
      </c>
      <c r="I222" s="2"/>
    </row>
    <row r="223" ht="28" customHeight="1" spans="1:9">
      <c r="A223" s="3" t="s">
        <v>419</v>
      </c>
      <c r="B223" s="3" t="s">
        <v>420</v>
      </c>
      <c r="C223" s="3" t="s">
        <v>120</v>
      </c>
      <c r="D223" s="3">
        <f t="shared" si="28"/>
        <v>39</v>
      </c>
      <c r="E223" s="3">
        <v>82.98</v>
      </c>
      <c r="F223" s="3">
        <f>E223*0.4</f>
        <v>33.192</v>
      </c>
      <c r="G223" s="3">
        <f t="shared" si="30"/>
        <v>72.192</v>
      </c>
      <c r="H223" s="3">
        <v>10</v>
      </c>
      <c r="I223" s="2"/>
    </row>
    <row r="224" ht="28" customHeight="1" spans="1:9">
      <c r="A224" s="3" t="s">
        <v>421</v>
      </c>
      <c r="B224" s="3" t="s">
        <v>422</v>
      </c>
      <c r="C224" s="3" t="s">
        <v>26</v>
      </c>
      <c r="D224" s="3">
        <f t="shared" si="28"/>
        <v>37.8</v>
      </c>
      <c r="E224" s="3">
        <v>83.76</v>
      </c>
      <c r="F224" s="3">
        <f>E224*0.4</f>
        <v>33.504</v>
      </c>
      <c r="G224" s="3">
        <f t="shared" si="30"/>
        <v>71.304</v>
      </c>
      <c r="H224" s="3">
        <v>11</v>
      </c>
      <c r="I224" s="2"/>
    </row>
    <row r="225" ht="28" customHeight="1" spans="1:9">
      <c r="A225" s="3" t="s">
        <v>423</v>
      </c>
      <c r="B225" s="3" t="s">
        <v>424</v>
      </c>
      <c r="C225" s="3" t="s">
        <v>51</v>
      </c>
      <c r="D225" s="3">
        <f t="shared" si="28"/>
        <v>37.2</v>
      </c>
      <c r="E225" s="3">
        <v>83.12</v>
      </c>
      <c r="F225" s="3">
        <f>E225*0.4</f>
        <v>33.248</v>
      </c>
      <c r="G225" s="3">
        <f t="shared" si="30"/>
        <v>70.448</v>
      </c>
      <c r="H225" s="3">
        <v>12</v>
      </c>
      <c r="I225" s="2"/>
    </row>
    <row r="226" ht="28" customHeight="1" spans="1:9">
      <c r="A226" s="3" t="s">
        <v>425</v>
      </c>
      <c r="B226" s="3" t="s">
        <v>426</v>
      </c>
      <c r="C226" s="3" t="s">
        <v>165</v>
      </c>
      <c r="D226" s="3">
        <f>C226*0.6</f>
        <v>36</v>
      </c>
      <c r="E226" s="3">
        <v>85.53</v>
      </c>
      <c r="F226" s="3">
        <f>E226*0.4</f>
        <v>34.212</v>
      </c>
      <c r="G226" s="3">
        <f>D226+F226</f>
        <v>70.212</v>
      </c>
      <c r="H226" s="3">
        <v>13</v>
      </c>
      <c r="I226" s="2"/>
    </row>
    <row r="227" ht="28" customHeight="1" spans="1:9">
      <c r="A227" s="3" t="s">
        <v>427</v>
      </c>
      <c r="B227" s="3" t="s">
        <v>428</v>
      </c>
      <c r="C227" s="3" t="s">
        <v>165</v>
      </c>
      <c r="D227" s="3">
        <f>C227*0.6</f>
        <v>36</v>
      </c>
      <c r="E227" s="3">
        <v>85.17</v>
      </c>
      <c r="F227" s="3">
        <f>E227*0.4</f>
        <v>34.068</v>
      </c>
      <c r="G227" s="3">
        <f>D227+F227</f>
        <v>70.068</v>
      </c>
      <c r="H227" s="3">
        <v>14</v>
      </c>
      <c r="I227" s="2"/>
    </row>
    <row r="228" ht="28" customHeight="1" spans="1:9">
      <c r="A228" s="3" t="s">
        <v>429</v>
      </c>
      <c r="B228" s="3" t="s">
        <v>430</v>
      </c>
      <c r="C228" s="3" t="s">
        <v>165</v>
      </c>
      <c r="D228" s="3">
        <f>C228*0.6</f>
        <v>36</v>
      </c>
      <c r="E228" s="3">
        <v>85.15</v>
      </c>
      <c r="F228" s="3">
        <f>E228*0.4</f>
        <v>34.06</v>
      </c>
      <c r="G228" s="3">
        <f>D228+F228</f>
        <v>70.06</v>
      </c>
      <c r="H228" s="3">
        <v>15</v>
      </c>
      <c r="I228" s="2"/>
    </row>
    <row r="229" ht="28" customHeight="1" spans="1:9">
      <c r="A229" s="3" t="s">
        <v>431</v>
      </c>
      <c r="B229" s="3" t="s">
        <v>432</v>
      </c>
      <c r="C229" s="3" t="s">
        <v>433</v>
      </c>
      <c r="D229" s="3">
        <f>C229*0.6</f>
        <v>35.4</v>
      </c>
      <c r="E229" s="3">
        <v>85.94</v>
      </c>
      <c r="F229" s="3">
        <f>E229*0.4</f>
        <v>34.376</v>
      </c>
      <c r="G229" s="3">
        <f>D229+F229</f>
        <v>69.776</v>
      </c>
      <c r="H229" s="3">
        <v>16</v>
      </c>
      <c r="I229" s="2"/>
    </row>
    <row r="230" ht="28" customHeight="1" spans="1:9">
      <c r="A230" s="3" t="s">
        <v>434</v>
      </c>
      <c r="B230" s="3" t="s">
        <v>435</v>
      </c>
      <c r="C230" s="3" t="s">
        <v>165</v>
      </c>
      <c r="D230" s="3">
        <f>C230*0.6</f>
        <v>36</v>
      </c>
      <c r="E230" s="3">
        <v>84.04</v>
      </c>
      <c r="F230" s="3">
        <f>E230*0.4</f>
        <v>33.616</v>
      </c>
      <c r="G230" s="3">
        <f>D230+F230</f>
        <v>69.616</v>
      </c>
      <c r="H230" s="3">
        <v>17</v>
      </c>
      <c r="I230" s="2"/>
    </row>
    <row r="231" ht="28" customHeight="1" spans="1:9">
      <c r="A231" s="3" t="s">
        <v>436</v>
      </c>
      <c r="B231" s="3" t="s">
        <v>437</v>
      </c>
      <c r="C231" s="3" t="s">
        <v>38</v>
      </c>
      <c r="D231" s="3">
        <f>C231*0.6</f>
        <v>36.6</v>
      </c>
      <c r="E231" s="3">
        <v>82.38</v>
      </c>
      <c r="F231" s="3">
        <f>E231*0.4</f>
        <v>32.952</v>
      </c>
      <c r="G231" s="3">
        <f>D231+F231</f>
        <v>69.552</v>
      </c>
      <c r="H231" s="3">
        <v>18</v>
      </c>
      <c r="I231" s="2"/>
    </row>
    <row r="232" ht="28" customHeight="1" spans="1:9">
      <c r="A232" s="3" t="s">
        <v>438</v>
      </c>
      <c r="B232" s="3" t="s">
        <v>439</v>
      </c>
      <c r="C232" s="3" t="s">
        <v>165</v>
      </c>
      <c r="D232" s="3">
        <f>C232*0.6</f>
        <v>36</v>
      </c>
      <c r="E232" s="3">
        <v>81.98</v>
      </c>
      <c r="F232" s="3">
        <f>E232*0.4</f>
        <v>32.792</v>
      </c>
      <c r="G232" s="3">
        <f>D232+F232</f>
        <v>68.792</v>
      </c>
      <c r="H232" s="3">
        <v>19</v>
      </c>
      <c r="I232" s="2"/>
    </row>
    <row r="233" ht="28" customHeight="1" spans="1:9">
      <c r="A233" s="3" t="s">
        <v>440</v>
      </c>
      <c r="B233" s="3" t="s">
        <v>441</v>
      </c>
      <c r="C233" s="3" t="s">
        <v>165</v>
      </c>
      <c r="D233" s="3">
        <f>C233*0.6</f>
        <v>36</v>
      </c>
      <c r="E233" s="3">
        <v>81.91</v>
      </c>
      <c r="F233" s="3">
        <f>E233*0.4</f>
        <v>32.764</v>
      </c>
      <c r="G233" s="3">
        <f>D233+F233</f>
        <v>68.764</v>
      </c>
      <c r="H233" s="3">
        <v>20</v>
      </c>
      <c r="I233" s="2"/>
    </row>
    <row r="234" ht="28" customHeight="1" spans="1:9">
      <c r="A234" s="3" t="s">
        <v>442</v>
      </c>
      <c r="B234" s="3" t="s">
        <v>443</v>
      </c>
      <c r="C234" s="3" t="s">
        <v>444</v>
      </c>
      <c r="D234" s="3">
        <f t="shared" si="28"/>
        <v>34.8</v>
      </c>
      <c r="E234" s="3">
        <v>80.93</v>
      </c>
      <c r="F234" s="3">
        <f>E234*0.4</f>
        <v>32.372</v>
      </c>
      <c r="G234" s="3">
        <f t="shared" si="30"/>
        <v>67.172</v>
      </c>
      <c r="H234" s="3">
        <v>21</v>
      </c>
      <c r="I234" s="2"/>
    </row>
    <row r="235" ht="28" customHeight="1" spans="1:9">
      <c r="A235" s="13" t="s">
        <v>445</v>
      </c>
      <c r="B235" s="13"/>
      <c r="C235" s="13"/>
      <c r="D235" s="13"/>
      <c r="E235" s="13"/>
      <c r="F235" s="13"/>
      <c r="G235" s="13"/>
      <c r="H235" s="13"/>
      <c r="I235" s="13"/>
    </row>
    <row r="236" ht="28" customHeight="1" spans="1:9">
      <c r="A236" s="2" t="s">
        <v>2</v>
      </c>
      <c r="B236" s="2" t="s">
        <v>3</v>
      </c>
      <c r="C236" s="2" t="s">
        <v>4</v>
      </c>
      <c r="D236" s="2" t="s">
        <v>5</v>
      </c>
      <c r="E236" s="2" t="s">
        <v>6</v>
      </c>
      <c r="F236" s="2" t="s">
        <v>7</v>
      </c>
      <c r="G236" s="2" t="s">
        <v>8</v>
      </c>
      <c r="H236" s="2" t="s">
        <v>9</v>
      </c>
      <c r="I236" s="2" t="s">
        <v>10</v>
      </c>
    </row>
    <row r="237" ht="28" customHeight="1" spans="1:9">
      <c r="A237" s="3" t="s">
        <v>446</v>
      </c>
      <c r="B237" s="3" t="s">
        <v>447</v>
      </c>
      <c r="C237" s="3" t="s">
        <v>448</v>
      </c>
      <c r="D237" s="3">
        <f>C237*0.6</f>
        <v>27.6</v>
      </c>
      <c r="E237" s="3">
        <v>83.74</v>
      </c>
      <c r="F237" s="3">
        <f>E237*0.4</f>
        <v>33.496</v>
      </c>
      <c r="G237" s="3">
        <f>D237+F237</f>
        <v>61.096</v>
      </c>
      <c r="H237" s="3">
        <v>1</v>
      </c>
      <c r="I237" s="2"/>
    </row>
  </sheetData>
  <sortState ref="A214:I234">
    <sortCondition ref="G214:G234" descending="1"/>
  </sortState>
  <mergeCells count="29">
    <mergeCell ref="A1:I1"/>
    <mergeCell ref="A2:I2"/>
    <mergeCell ref="A7:I7"/>
    <mergeCell ref="A15:I15"/>
    <mergeCell ref="A20:I20"/>
    <mergeCell ref="A25:I25"/>
    <mergeCell ref="A32:I32"/>
    <mergeCell ref="A41:I41"/>
    <mergeCell ref="A45:I45"/>
    <mergeCell ref="A51:I51"/>
    <mergeCell ref="A56:I56"/>
    <mergeCell ref="A65:I65"/>
    <mergeCell ref="A70:I70"/>
    <mergeCell ref="A75:I75"/>
    <mergeCell ref="A83:I83"/>
    <mergeCell ref="A89:I89"/>
    <mergeCell ref="A94:I94"/>
    <mergeCell ref="A111:I111"/>
    <mergeCell ref="A118:I118"/>
    <mergeCell ref="A129:I129"/>
    <mergeCell ref="A137:I137"/>
    <mergeCell ref="A152:I152"/>
    <mergeCell ref="A157:I157"/>
    <mergeCell ref="A163:I163"/>
    <mergeCell ref="A175:I175"/>
    <mergeCell ref="A179:I179"/>
    <mergeCell ref="A187:I187"/>
    <mergeCell ref="A212:I212"/>
    <mergeCell ref="A235:I235"/>
  </mergeCells>
  <pageMargins left="0.751388888888889" right="0.751388888888889" top="0.471527777777778" bottom="0.786805555555556" header="0.511805555555556" footer="0.62916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K18" sqref="K18"/>
    </sheetView>
  </sheetViews>
  <sheetFormatPr defaultColWidth="9" defaultRowHeight="13.5"/>
  <sheetData>
    <row r="1" ht="14.25" spans="1:9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</row>
    <row r="2" ht="14.25" spans="1:9">
      <c r="A2" s="3" t="s">
        <v>353</v>
      </c>
      <c r="B2" s="3" t="s">
        <v>354</v>
      </c>
      <c r="C2" s="3" t="s">
        <v>214</v>
      </c>
      <c r="D2" s="3">
        <f t="shared" ref="D2:D24" si="0">C2*0.6</f>
        <v>45</v>
      </c>
      <c r="E2" s="3">
        <v>87.65</v>
      </c>
      <c r="F2" s="3">
        <f t="shared" ref="F2:F24" si="1">E2*0.4</f>
        <v>35.06</v>
      </c>
      <c r="G2" s="3">
        <f t="shared" ref="G2:G24" si="2">D2+F2</f>
        <v>80.06</v>
      </c>
      <c r="H2" s="3">
        <v>1</v>
      </c>
      <c r="I2" s="2"/>
    </row>
    <row r="3" ht="14.25" spans="1:9">
      <c r="A3" s="3" t="s">
        <v>355</v>
      </c>
      <c r="B3" s="3" t="s">
        <v>356</v>
      </c>
      <c r="C3" s="3" t="s">
        <v>217</v>
      </c>
      <c r="D3" s="3">
        <f t="shared" si="0"/>
        <v>43.8</v>
      </c>
      <c r="E3" s="3">
        <v>87.93</v>
      </c>
      <c r="F3" s="3">
        <f t="shared" si="1"/>
        <v>35.172</v>
      </c>
      <c r="G3" s="3">
        <f t="shared" si="2"/>
        <v>78.972</v>
      </c>
      <c r="H3" s="3">
        <v>2</v>
      </c>
      <c r="I3" s="2"/>
    </row>
    <row r="4" ht="14.25" spans="1:9">
      <c r="A4" s="3" t="s">
        <v>357</v>
      </c>
      <c r="B4" s="3" t="s">
        <v>358</v>
      </c>
      <c r="C4" s="3" t="s">
        <v>97</v>
      </c>
      <c r="D4" s="3">
        <f t="shared" si="0"/>
        <v>40.2</v>
      </c>
      <c r="E4" s="3">
        <v>86.84</v>
      </c>
      <c r="F4" s="3">
        <f t="shared" si="1"/>
        <v>34.736</v>
      </c>
      <c r="G4" s="3">
        <f t="shared" si="2"/>
        <v>74.936</v>
      </c>
      <c r="H4" s="3">
        <v>3</v>
      </c>
      <c r="I4" s="2"/>
    </row>
    <row r="5" ht="14.25" spans="1:9">
      <c r="A5" s="3" t="s">
        <v>359</v>
      </c>
      <c r="B5" s="3" t="s">
        <v>360</v>
      </c>
      <c r="C5" s="3" t="s">
        <v>48</v>
      </c>
      <c r="D5" s="3">
        <f t="shared" si="0"/>
        <v>40.8</v>
      </c>
      <c r="E5" s="3">
        <v>84.66</v>
      </c>
      <c r="F5" s="3">
        <f t="shared" si="1"/>
        <v>33.864</v>
      </c>
      <c r="G5" s="3">
        <f t="shared" si="2"/>
        <v>74.664</v>
      </c>
      <c r="H5" s="3">
        <v>4</v>
      </c>
      <c r="I5" s="2"/>
    </row>
    <row r="6" s="1" customFormat="1" ht="14.25" spans="1:9">
      <c r="A6" s="4" t="s">
        <v>361</v>
      </c>
      <c r="B6" s="4" t="s">
        <v>362</v>
      </c>
      <c r="C6" s="4" t="s">
        <v>97</v>
      </c>
      <c r="D6" s="4">
        <f t="shared" si="0"/>
        <v>40.2</v>
      </c>
      <c r="E6" s="4">
        <v>84.99</v>
      </c>
      <c r="F6" s="4">
        <f t="shared" si="1"/>
        <v>33.996</v>
      </c>
      <c r="G6" s="4">
        <f t="shared" si="2"/>
        <v>74.196</v>
      </c>
      <c r="H6" s="4">
        <v>5</v>
      </c>
      <c r="I6" s="6"/>
    </row>
    <row r="7" ht="14.25" spans="1:9">
      <c r="A7" s="3" t="s">
        <v>363</v>
      </c>
      <c r="B7" s="3" t="s">
        <v>364</v>
      </c>
      <c r="C7" s="3" t="s">
        <v>97</v>
      </c>
      <c r="D7" s="3">
        <f t="shared" si="0"/>
        <v>40.2</v>
      </c>
      <c r="E7" s="3">
        <v>83.34</v>
      </c>
      <c r="F7" s="3">
        <f t="shared" si="1"/>
        <v>33.336</v>
      </c>
      <c r="G7" s="3">
        <f t="shared" si="2"/>
        <v>73.536</v>
      </c>
      <c r="H7" s="3">
        <v>6</v>
      </c>
      <c r="I7" s="2"/>
    </row>
    <row r="8" ht="14.25" spans="1:9">
      <c r="A8" s="3" t="s">
        <v>365</v>
      </c>
      <c r="B8" s="3" t="s">
        <v>366</v>
      </c>
      <c r="C8" s="3" t="s">
        <v>85</v>
      </c>
      <c r="D8" s="3">
        <f t="shared" si="0"/>
        <v>38.4</v>
      </c>
      <c r="E8" s="3">
        <v>87.19</v>
      </c>
      <c r="F8" s="3">
        <f t="shared" si="1"/>
        <v>34.876</v>
      </c>
      <c r="G8" s="3">
        <f t="shared" si="2"/>
        <v>73.276</v>
      </c>
      <c r="H8" s="3">
        <v>7</v>
      </c>
      <c r="I8" s="2"/>
    </row>
    <row r="9" ht="14.25" spans="1:9">
      <c r="A9" s="3" t="s">
        <v>367</v>
      </c>
      <c r="B9" s="3" t="s">
        <v>368</v>
      </c>
      <c r="C9" s="3" t="s">
        <v>369</v>
      </c>
      <c r="D9" s="3">
        <f t="shared" si="0"/>
        <v>39.6</v>
      </c>
      <c r="E9" s="3">
        <v>83.21</v>
      </c>
      <c r="F9" s="3">
        <f t="shared" si="1"/>
        <v>33.284</v>
      </c>
      <c r="G9" s="3">
        <f t="shared" si="2"/>
        <v>72.884</v>
      </c>
      <c r="H9" s="3">
        <v>8</v>
      </c>
      <c r="I9" s="2"/>
    </row>
    <row r="10" ht="14.25" spans="1:9">
      <c r="A10" s="3" t="s">
        <v>370</v>
      </c>
      <c r="B10" s="3" t="s">
        <v>371</v>
      </c>
      <c r="C10" s="3" t="s">
        <v>85</v>
      </c>
      <c r="D10" s="3">
        <f t="shared" si="0"/>
        <v>38.4</v>
      </c>
      <c r="E10" s="3">
        <v>84.83</v>
      </c>
      <c r="F10" s="3">
        <f t="shared" si="1"/>
        <v>33.932</v>
      </c>
      <c r="G10" s="3">
        <f t="shared" si="2"/>
        <v>72.332</v>
      </c>
      <c r="H10" s="3">
        <v>9</v>
      </c>
      <c r="I10" s="2"/>
    </row>
    <row r="11" ht="14.25" spans="1:9">
      <c r="A11" s="3" t="s">
        <v>372</v>
      </c>
      <c r="B11" s="3" t="s">
        <v>351</v>
      </c>
      <c r="C11" s="3" t="s">
        <v>26</v>
      </c>
      <c r="D11" s="3">
        <f t="shared" si="0"/>
        <v>37.8</v>
      </c>
      <c r="E11" s="3">
        <v>85.31</v>
      </c>
      <c r="F11" s="3">
        <f t="shared" si="1"/>
        <v>34.124</v>
      </c>
      <c r="G11" s="3">
        <f t="shared" si="2"/>
        <v>71.924</v>
      </c>
      <c r="H11" s="3">
        <v>10</v>
      </c>
      <c r="I11" s="2"/>
    </row>
    <row r="12" ht="14.25" spans="1:9">
      <c r="A12" s="3" t="s">
        <v>373</v>
      </c>
      <c r="B12" s="3" t="s">
        <v>374</v>
      </c>
      <c r="C12" s="3" t="s">
        <v>26</v>
      </c>
      <c r="D12" s="3">
        <f t="shared" si="0"/>
        <v>37.8</v>
      </c>
      <c r="E12" s="3">
        <v>83.28</v>
      </c>
      <c r="F12" s="3">
        <f t="shared" si="1"/>
        <v>33.312</v>
      </c>
      <c r="G12" s="3">
        <f t="shared" si="2"/>
        <v>71.112</v>
      </c>
      <c r="H12" s="3">
        <v>11</v>
      </c>
      <c r="I12" s="2"/>
    </row>
    <row r="13" ht="14.25" spans="1:9">
      <c r="A13" s="3" t="s">
        <v>375</v>
      </c>
      <c r="B13" s="3" t="s">
        <v>376</v>
      </c>
      <c r="C13" s="3" t="s">
        <v>85</v>
      </c>
      <c r="D13" s="3">
        <f t="shared" si="0"/>
        <v>38.4</v>
      </c>
      <c r="E13" s="3">
        <v>81.75</v>
      </c>
      <c r="F13" s="3">
        <f t="shared" si="1"/>
        <v>32.7</v>
      </c>
      <c r="G13" s="3">
        <f t="shared" si="2"/>
        <v>71.1</v>
      </c>
      <c r="H13" s="3">
        <v>12</v>
      </c>
      <c r="I13" s="2"/>
    </row>
    <row r="14" ht="14.25" spans="1:9">
      <c r="A14" s="3" t="s">
        <v>377</v>
      </c>
      <c r="B14" s="3" t="s">
        <v>378</v>
      </c>
      <c r="C14" s="3" t="s">
        <v>51</v>
      </c>
      <c r="D14" s="3">
        <f t="shared" si="0"/>
        <v>37.2</v>
      </c>
      <c r="E14" s="3">
        <v>84.37</v>
      </c>
      <c r="F14" s="3">
        <f t="shared" si="1"/>
        <v>33.748</v>
      </c>
      <c r="G14" s="3">
        <f t="shared" si="2"/>
        <v>70.948</v>
      </c>
      <c r="H14" s="3">
        <v>13</v>
      </c>
      <c r="I14" s="2"/>
    </row>
    <row r="15" ht="14.25" spans="1:9">
      <c r="A15" s="3" t="s">
        <v>379</v>
      </c>
      <c r="B15" s="3" t="s">
        <v>380</v>
      </c>
      <c r="C15" s="3" t="s">
        <v>51</v>
      </c>
      <c r="D15" s="3">
        <f t="shared" si="0"/>
        <v>37.2</v>
      </c>
      <c r="E15" s="5">
        <v>84.3</v>
      </c>
      <c r="F15" s="3">
        <f t="shared" si="1"/>
        <v>33.72</v>
      </c>
      <c r="G15" s="3">
        <f t="shared" si="2"/>
        <v>70.92</v>
      </c>
      <c r="H15" s="3">
        <v>14</v>
      </c>
      <c r="I15" s="2"/>
    </row>
    <row r="16" ht="14.25" spans="1:9">
      <c r="A16" s="3" t="s">
        <v>381</v>
      </c>
      <c r="B16" s="3" t="s">
        <v>382</v>
      </c>
      <c r="C16" s="3" t="s">
        <v>165</v>
      </c>
      <c r="D16" s="3">
        <f t="shared" si="0"/>
        <v>36</v>
      </c>
      <c r="E16" s="3">
        <v>87.14</v>
      </c>
      <c r="F16" s="3">
        <f t="shared" si="1"/>
        <v>34.856</v>
      </c>
      <c r="G16" s="3">
        <f t="shared" si="2"/>
        <v>70.856</v>
      </c>
      <c r="H16" s="3">
        <v>15</v>
      </c>
      <c r="I16" s="2"/>
    </row>
    <row r="17" ht="14.25" spans="1:9">
      <c r="A17" s="3" t="s">
        <v>383</v>
      </c>
      <c r="B17" s="3" t="s">
        <v>384</v>
      </c>
      <c r="C17" s="3" t="s">
        <v>26</v>
      </c>
      <c r="D17" s="3">
        <f t="shared" si="0"/>
        <v>37.8</v>
      </c>
      <c r="E17" s="3">
        <v>82.32</v>
      </c>
      <c r="F17" s="3">
        <f t="shared" si="1"/>
        <v>32.928</v>
      </c>
      <c r="G17" s="3">
        <f t="shared" si="2"/>
        <v>70.728</v>
      </c>
      <c r="H17" s="3">
        <v>16</v>
      </c>
      <c r="I17" s="2"/>
    </row>
    <row r="18" s="1" customFormat="1" ht="14.25" spans="1:9">
      <c r="A18" s="4" t="s">
        <v>385</v>
      </c>
      <c r="B18" s="4" t="s">
        <v>386</v>
      </c>
      <c r="C18" s="4" t="s">
        <v>165</v>
      </c>
      <c r="D18" s="4">
        <f t="shared" si="0"/>
        <v>36</v>
      </c>
      <c r="E18" s="4">
        <v>86.8</v>
      </c>
      <c r="F18" s="4">
        <f t="shared" si="1"/>
        <v>34.72</v>
      </c>
      <c r="G18" s="4">
        <f t="shared" si="2"/>
        <v>70.72</v>
      </c>
      <c r="H18" s="4">
        <v>17</v>
      </c>
      <c r="I18" s="6"/>
    </row>
    <row r="19" ht="14.25" spans="1:9">
      <c r="A19" s="3" t="s">
        <v>387</v>
      </c>
      <c r="B19" s="3" t="s">
        <v>388</v>
      </c>
      <c r="C19" s="3" t="s">
        <v>51</v>
      </c>
      <c r="D19" s="3">
        <f t="shared" si="0"/>
        <v>37.2</v>
      </c>
      <c r="E19" s="3">
        <v>82.99</v>
      </c>
      <c r="F19" s="3">
        <f t="shared" si="1"/>
        <v>33.196</v>
      </c>
      <c r="G19" s="3">
        <f t="shared" si="2"/>
        <v>70.396</v>
      </c>
      <c r="H19" s="3">
        <v>18</v>
      </c>
      <c r="I19" s="2"/>
    </row>
    <row r="20" ht="14.25" spans="1:9">
      <c r="A20" s="3" t="s">
        <v>389</v>
      </c>
      <c r="B20" s="3" t="s">
        <v>390</v>
      </c>
      <c r="C20" s="3" t="s">
        <v>51</v>
      </c>
      <c r="D20" s="3">
        <f t="shared" si="0"/>
        <v>37.2</v>
      </c>
      <c r="E20" s="3">
        <v>81.86</v>
      </c>
      <c r="F20" s="3">
        <f t="shared" si="1"/>
        <v>32.744</v>
      </c>
      <c r="G20" s="3">
        <f t="shared" si="2"/>
        <v>69.944</v>
      </c>
      <c r="H20" s="3">
        <v>19</v>
      </c>
      <c r="I20" s="2"/>
    </row>
    <row r="21" ht="14.25" spans="1:9">
      <c r="A21" s="3" t="s">
        <v>391</v>
      </c>
      <c r="B21" s="3" t="s">
        <v>392</v>
      </c>
      <c r="C21" s="3" t="s">
        <v>165</v>
      </c>
      <c r="D21" s="3">
        <f t="shared" si="0"/>
        <v>36</v>
      </c>
      <c r="E21" s="3">
        <v>84.82</v>
      </c>
      <c r="F21" s="3">
        <f t="shared" si="1"/>
        <v>33.928</v>
      </c>
      <c r="G21" s="3">
        <f t="shared" si="2"/>
        <v>69.928</v>
      </c>
      <c r="H21" s="3">
        <v>20</v>
      </c>
      <c r="I21" s="2"/>
    </row>
    <row r="22" ht="14.25" spans="1:9">
      <c r="A22" s="3" t="s">
        <v>393</v>
      </c>
      <c r="B22" s="3" t="s">
        <v>394</v>
      </c>
      <c r="C22" s="3" t="s">
        <v>51</v>
      </c>
      <c r="D22" s="3">
        <f t="shared" si="0"/>
        <v>37.2</v>
      </c>
      <c r="E22" s="3">
        <v>81.67</v>
      </c>
      <c r="F22" s="3">
        <f t="shared" si="1"/>
        <v>32.668</v>
      </c>
      <c r="G22" s="3">
        <f t="shared" si="2"/>
        <v>69.868</v>
      </c>
      <c r="H22" s="3">
        <v>21</v>
      </c>
      <c r="I22" s="2"/>
    </row>
    <row r="23" ht="14.25" spans="1:9">
      <c r="A23" s="3" t="s">
        <v>395</v>
      </c>
      <c r="B23" s="3" t="s">
        <v>396</v>
      </c>
      <c r="C23" s="3" t="s">
        <v>165</v>
      </c>
      <c r="D23" s="3">
        <f t="shared" si="0"/>
        <v>36</v>
      </c>
      <c r="E23" s="3">
        <v>82.06</v>
      </c>
      <c r="F23" s="3">
        <f t="shared" si="1"/>
        <v>32.824</v>
      </c>
      <c r="G23" s="3">
        <f t="shared" si="2"/>
        <v>68.824</v>
      </c>
      <c r="H23" s="3">
        <v>22</v>
      </c>
      <c r="I23" s="2"/>
    </row>
    <row r="24" ht="14.25" spans="1:9">
      <c r="A24" s="3" t="s">
        <v>397</v>
      </c>
      <c r="B24" s="3" t="s">
        <v>398</v>
      </c>
      <c r="C24" s="3" t="s">
        <v>26</v>
      </c>
      <c r="D24" s="3">
        <f t="shared" si="0"/>
        <v>37.8</v>
      </c>
      <c r="E24" s="3">
        <v>0</v>
      </c>
      <c r="F24" s="3">
        <f t="shared" si="1"/>
        <v>0</v>
      </c>
      <c r="G24" s="3">
        <f t="shared" si="2"/>
        <v>37.8</v>
      </c>
      <c r="H24" s="3"/>
      <c r="I24" s="2" t="s">
        <v>54</v>
      </c>
    </row>
  </sheetData>
  <sortState ref="A2:I24">
    <sortCondition ref="G2:G24" descending="1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2017-10-20T07:08:00Z</dcterms:created>
  <dcterms:modified xsi:type="dcterms:W3CDTF">2020-09-19T09:29:54Z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